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-HP\OneDrive\Documents\"/>
    </mc:Choice>
  </mc:AlternateContent>
  <bookViews>
    <workbookView xWindow="0" yWindow="0" windowWidth="28800" windowHeight="12360" activeTab="5"/>
  </bookViews>
  <sheets>
    <sheet name="แบบสรุป" sheetId="4" r:id="rId1"/>
    <sheet name="1. งานสอน" sheetId="2" r:id="rId2"/>
    <sheet name="2. งานวิจัย" sheetId="3" r:id="rId3"/>
    <sheet name="3.งานพัฒนานักเรียน" sheetId="10" r:id="rId4"/>
    <sheet name="4. งานบริการวิชาการ" sheetId="7" r:id="rId5"/>
    <sheet name="5. งานบริหารและงานอื่นๆ" sheetId="11" r:id="rId6"/>
  </sheets>
  <definedNames>
    <definedName name="_xlnm.Print_Area" localSheetId="2">'2. งานวิจัย'!$A$1:$E$93</definedName>
    <definedName name="_xlnm.Print_Area" localSheetId="4">'4. งานบริการวิชาการ'!$A$1:$E$44</definedName>
    <definedName name="_xlnm.Print_Area" localSheetId="0">แบบสรุป!$A$1:$I$19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4" l="1"/>
  <c r="E16" i="4"/>
  <c r="E15" i="4"/>
  <c r="E14" i="4"/>
  <c r="E39" i="7"/>
  <c r="E40" i="7" s="1"/>
  <c r="E29" i="7"/>
  <c r="E30" i="7" s="1"/>
  <c r="E24" i="10"/>
  <c r="E93" i="3" l="1"/>
  <c r="E77" i="3"/>
  <c r="E89" i="3"/>
  <c r="E41" i="3"/>
  <c r="E53" i="3"/>
  <c r="G43" i="11" l="1"/>
  <c r="G44" i="11" s="1"/>
  <c r="E14" i="7" l="1"/>
  <c r="E15" i="7" s="1"/>
  <c r="E42" i="7" s="1"/>
  <c r="E23" i="10"/>
  <c r="E18" i="3" l="1"/>
  <c r="I20" i="2" l="1"/>
  <c r="E13" i="4" s="1"/>
  <c r="E18" i="4" l="1"/>
</calcChain>
</file>

<file path=xl/sharedStrings.xml><?xml version="1.0" encoding="utf-8"?>
<sst xmlns="http://schemas.openxmlformats.org/spreadsheetml/2006/main" count="166" uniqueCount="112">
  <si>
    <t>รวม</t>
  </si>
  <si>
    <t>รายชื่อวิชา</t>
  </si>
  <si>
    <t>(รหัส)</t>
  </si>
  <si>
    <t>ระดับ</t>
  </si>
  <si>
    <t>จำนวนชั่วโมงที่สอนตลอดภาคการศึกษา</t>
  </si>
  <si>
    <t>ชั่วโมง/สัปดาห์</t>
  </si>
  <si>
    <t>บรรยาย</t>
  </si>
  <si>
    <t>ปฏิบัติการ</t>
  </si>
  <si>
    <t>วิทยานิพนธ์</t>
  </si>
  <si>
    <t>1.   ภาระงานสอน</t>
  </si>
  <si>
    <t>จำนวนหน่วยกิต</t>
  </si>
  <si>
    <t>ภาคการศึกษาที่</t>
  </si>
  <si>
    <t xml:space="preserve"> /25</t>
  </si>
  <si>
    <t>แบบบันทึกภาระงานของบุคลากร</t>
  </si>
  <si>
    <t xml:space="preserve">รอบการประเมินที่ 1  (1 ตุลาคม – 31 มีนาคม) </t>
  </si>
  <si>
    <t>รอบการประเมินที่ 2  (1 เมษายน – 30 กันยายน)</t>
  </si>
  <si>
    <t xml:space="preserve">ปีงบประมาณ พ.ศ. 25____             </t>
  </si>
  <si>
    <t>o</t>
  </si>
  <si>
    <t>สรุป ภาระงานต่อสัปดาห์</t>
  </si>
  <si>
    <t>จำนวน (ชั่วโมง)</t>
  </si>
  <si>
    <t xml:space="preserve">ชื่อ-ชื่อสกุล </t>
  </si>
  <si>
    <t>ตำแหน่ง</t>
  </si>
  <si>
    <t>สาขาวิชา</t>
  </si>
  <si>
    <t>คณะ</t>
  </si>
  <si>
    <t>ภาระงาน</t>
  </si>
  <si>
    <t>1. งานสอน</t>
  </si>
  <si>
    <t>ประเภทของผลงานทางวิชาการ</t>
  </si>
  <si>
    <t>รายละเอียด</t>
  </si>
  <si>
    <r>
      <t>หมายเหตุ</t>
    </r>
    <r>
      <rPr>
        <sz val="16"/>
        <color theme="1"/>
        <rFont val="TH SarabunPSK"/>
        <family val="2"/>
      </rPr>
      <t xml:space="preserve">  งานสอนที่จะคิดเป็นภาระงานได้ ต้องไม่ได้รับค่าตอบแทน</t>
    </r>
  </si>
  <si>
    <t>ระยะเวลา</t>
  </si>
  <si>
    <t>แหล่งทุน</t>
  </si>
  <si>
    <t>งบประมาณ</t>
  </si>
  <si>
    <t>หน้าที่รับผิดชอบ</t>
  </si>
  <si>
    <t>จำนวนผู้ร่วมวิจัย</t>
  </si>
  <si>
    <t>ผลสัมฤทธิ์และความคืบหน้าของงานวิจัย</t>
  </si>
  <si>
    <t xml:space="preserve">(1) ชื่อเรื่อง </t>
  </si>
  <si>
    <t xml:space="preserve">(2) ชื่อเรื่อง </t>
  </si>
  <si>
    <t xml:space="preserve">งานวิจัย  </t>
  </si>
  <si>
    <t>(1) งานวิจัย/บทความวิจัยตีพิมพ์วารสารวิชาการ</t>
  </si>
  <si>
    <t>(2) การนำเสนอผลงานวิจัยในการประชุมวิชาการระดับชาติ</t>
  </si>
  <si>
    <t>(3) การนำเสนอผลงานวิจัยในการประชุมวิชาการระดับชาติ</t>
  </si>
  <si>
    <t>(1) งานเขียนบทความวิชาการ (เผยแพร่ในวารสารที่มีชื่ออยู่ในฐานข้อมูลที่เป็นที่ยอมรับ)</t>
  </si>
  <si>
    <r>
      <t>หมายเหตุ</t>
    </r>
    <r>
      <rPr>
        <sz val="14"/>
        <color theme="1"/>
        <rFont val="TH SarabunPSK"/>
        <family val="2"/>
      </rPr>
      <t xml:space="preserve"> </t>
    </r>
  </si>
  <si>
    <t>1) การเขียนผลงานให้ระบุตามหลักการเขียนเอกสารอ้างอิงประกอบไปด้อยชื่อผู้แต่ง ปี พ.ศ. แหล่งพิมพ์ จำนวนหน้า เป็นต้น</t>
  </si>
  <si>
    <t>2) กรณีมีผู้เขียนหลายคนให้ระบุสัดส่วนในการเป็นเจ้าของผลงานร้อยละ</t>
  </si>
  <si>
    <t>รวมภาระงานวิจัยและผลงานวิชาการอื่น</t>
  </si>
  <si>
    <t>คิดเป็นชั่วโมง/สัปดาห์</t>
  </si>
  <si>
    <t>ข้อมูลเกี่ยวกับการบริการวิชาการ</t>
  </si>
  <si>
    <t xml:space="preserve"> - ตำแหน่งที่ไปปฏิบัติงาน</t>
  </si>
  <si>
    <t xml:space="preserve"> - หน้าที่ (โดยย่อ)</t>
  </si>
  <si>
    <t xml:space="preserve"> - ระยะเวลาที่ไปปฏิบัติงาน</t>
  </si>
  <si>
    <t>ชั่วโมง/รอบประเมิน</t>
  </si>
  <si>
    <t xml:space="preserve"> - ผลสำเร็จของการให้บริการวิชาการ</t>
  </si>
  <si>
    <t xml:space="preserve"> </t>
  </si>
  <si>
    <t>ลงชื่อ</t>
  </si>
  <si>
    <t>คณบดีคณะ</t>
  </si>
  <si>
    <t>ข้อมูลเกี่ยวกับการทำนุบำรุงศิลปวัฒนธรรม</t>
  </si>
  <si>
    <t xml:space="preserve"> - ผลสำเร็จของโครงการ</t>
  </si>
  <si>
    <t>3. งานพัฒนานักเรียน</t>
  </si>
  <si>
    <t>4. งานบริการทางวิชาการและทำนุบำรุงศิลปวัฒนธรรม</t>
  </si>
  <si>
    <t xml:space="preserve">5. งานบริหารและงานพิเศษอื่นๆ </t>
  </si>
  <si>
    <t>3. ภาระงานพัฒนานักเรียน</t>
  </si>
  <si>
    <t>4. ภาระงานบริการทางวิชาการและทำนุบำรุงศิลปวัฒนธรรม</t>
  </si>
  <si>
    <t>ประเภทวิชาการ (โรงเรียนสาธิตมหาวิทยาลัยราชภัฏเพชรบุรี)</t>
  </si>
  <si>
    <t>งานวิจัยในชั้นเรียน</t>
  </si>
  <si>
    <t>บทความ</t>
  </si>
  <si>
    <t>(1) งานอาจารย์ประจำชั้น</t>
  </si>
  <si>
    <t>(2) งานวิชาการพิเศษ/กิจกรรมพิเศษ</t>
  </si>
  <si>
    <t>(3) งานดูแลความเรียบร้อยประจำวันในโรงเรียน</t>
  </si>
  <si>
    <t>(5) งานกีฬา/ประกวดการแข่งขันของนักเรียน</t>
  </si>
  <si>
    <t>(4) งานอาจารย์ที่ปรึกษาชมรม/โครงการ หรืออาจารย์ผู้ประสานงาน/ดูแลโครงการพิเศษ</t>
  </si>
  <si>
    <t>5. งานบริหารและงานพิเศษอื่น ๆ</t>
  </si>
  <si>
    <t>(1) ผู้อำนวยการ</t>
  </si>
  <si>
    <t>(2) รองผู้อำนวยการ/ผู้ช่วยผู้อำนวยการ</t>
  </si>
  <si>
    <t>(3) ช่วยงานวิชาการของโรงเรียน</t>
  </si>
  <si>
    <t>(4) งานแนะแนวการศึกษาต่อ/รับนักศึกษา</t>
  </si>
  <si>
    <t>(5) งานปกครอง</t>
  </si>
  <si>
    <t>(6) งานประกันคุณภาพ</t>
  </si>
  <si>
    <t>(7) งานอาคารสถานที่</t>
  </si>
  <si>
    <t>(8) งานตามคำสั่งของมหาวิทยาลัย/คณะครุศาสตร์/โรงเรียนสาธิต</t>
  </si>
  <si>
    <t>(6) งานพัฒนานักเรียนอื่น ๆ</t>
  </si>
  <si>
    <t>ประถม/มัธยม</t>
  </si>
  <si>
    <t>ปริญญาตรีขึ้นไป</t>
  </si>
  <si>
    <t>จำนวนนักเรียน/นักศึกษา</t>
  </si>
  <si>
    <t>ภาระงานวิจัยและงานวิชาการ</t>
  </si>
  <si>
    <t>(2) งานเขียนบทความวิชาการ (เผยแพร่ในวารสารที่มีชื่ออยู่ในฐานข้อมูลที่เป็นที่ยอมรับ)</t>
  </si>
  <si>
    <t>ตำรา หนังสือ เอกสารคำสอน เอกสารประกอบการสอน นวัตกรรม ฯลฯ</t>
  </si>
  <si>
    <t>(1) ตำรา</t>
  </si>
  <si>
    <t>(2) หนังสือ</t>
  </si>
  <si>
    <t xml:space="preserve">(3) เอกสารประกอบการสอน </t>
  </si>
  <si>
    <t>(4) นวัตกรรม</t>
  </si>
  <si>
    <t>(5) งานแปล</t>
  </si>
  <si>
    <t>นวัตกรรมเกี่ยวกับการสอน</t>
  </si>
  <si>
    <t>(6) อื่น ๆ (ระบุ)</t>
  </si>
  <si>
    <t xml:space="preserve">(1) คู่มือครู </t>
  </si>
  <si>
    <t>(2) อื่น ๆ (ระบุ)</t>
  </si>
  <si>
    <t>งานพัฒนานักเรียน</t>
  </si>
  <si>
    <t>4.1 ให้บริการวิชาการ</t>
  </si>
  <si>
    <t>4.2 ดำเนินกิจกรรมทำนุบำรุงศิลปวัฒนธรรม</t>
  </si>
  <si>
    <t>รวมภาระงานบริการทางวิชาการทำนุบำรุงศิลปวัฒนธรรม</t>
  </si>
  <si>
    <t>(1) ชื่อโครงการ/กิจกรรม</t>
  </si>
  <si>
    <t xml:space="preserve"> - ตำแหน่งที่ไปปฏิบัติงานในโครงการ/กิจกรรม</t>
  </si>
  <si>
    <t>(2) ชื่อโครงการที่จัด/กิจกรรม</t>
  </si>
  <si>
    <t xml:space="preserve">4.3 ให้บริการวิชาการและทำนุบำรุงศิลปวัฒนธรรมอื่น ๆ </t>
  </si>
  <si>
    <t>ข้อมูลเกี่ยวกับการดำเนินการ</t>
  </si>
  <si>
    <t>(2) ชื่อโครงการ/กิจกรรม</t>
  </si>
  <si>
    <t>ตัวชี้วัดความสำเร็จ</t>
  </si>
  <si>
    <t>เป้าหมาย</t>
  </si>
  <si>
    <t>ผลการดำเนินงาน</t>
  </si>
  <si>
    <t>คิดเป็นชั่วโมง/รอบประเมิน</t>
  </si>
  <si>
    <t>2. วิจัยและวิชาการ</t>
  </si>
  <si>
    <t>งานบริหารและงานพิเศษอื่นๆ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</si>
</sst>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0."/>
  </numFmts>
  <fonts count="17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u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20"/>
      <color theme="1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0" xfId="0" applyFont="1"/>
    <xf numFmtId="0" fontId="9" fillId="3" borderId="0" xfId="0" applyFont="1" applyFill="1" applyAlignment="1">
      <alignment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0" fillId="5" borderId="0" xfId="0" applyFont="1" applyFill="1" applyAlignment="1">
      <alignment horizontal="right"/>
    </xf>
    <xf numFmtId="0" fontId="10" fillId="5" borderId="0" xfId="0" applyFont="1" applyFill="1" applyAlignme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5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Alignme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87" fontId="4" fillId="0" borderId="0" xfId="0" applyNumberFormat="1" applyFont="1"/>
    <xf numFmtId="188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/>
    <xf numFmtId="187" fontId="4" fillId="6" borderId="0" xfId="0" applyNumberFormat="1" applyFont="1" applyFill="1"/>
    <xf numFmtId="0" fontId="4" fillId="6" borderId="0" xfId="0" applyFont="1" applyFill="1" applyAlignment="1">
      <alignment vertical="center"/>
    </xf>
    <xf numFmtId="187" fontId="7" fillId="0" borderId="0" xfId="0" applyNumberFormat="1" applyFont="1"/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left" vertical="center" wrapText="1" indent="2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/>
    </xf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3" fillId="6" borderId="0" xfId="0" applyFont="1" applyFill="1"/>
    <xf numFmtId="0" fontId="8" fillId="8" borderId="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7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 indent="2"/>
    </xf>
    <xf numFmtId="0" fontId="8" fillId="0" borderId="4" xfId="0" applyFont="1" applyBorder="1" applyAlignment="1">
      <alignment horizontal="left" vertical="top" wrapText="1" indent="2"/>
    </xf>
    <xf numFmtId="0" fontId="8" fillId="0" borderId="18" xfId="0" applyFont="1" applyBorder="1" applyAlignment="1">
      <alignment horizontal="left" vertical="top" wrapText="1" indent="2"/>
    </xf>
    <xf numFmtId="0" fontId="8" fillId="0" borderId="19" xfId="0" applyFont="1" applyBorder="1" applyAlignment="1">
      <alignment horizontal="left" vertical="top" wrapText="1" indent="2"/>
    </xf>
    <xf numFmtId="2" fontId="8" fillId="0" borderId="2" xfId="0" applyNumberFormat="1" applyFont="1" applyBorder="1" applyAlignment="1">
      <alignment horizontal="center"/>
    </xf>
    <xf numFmtId="2" fontId="8" fillId="7" borderId="2" xfId="0" applyNumberFormat="1" applyFont="1" applyFill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8" fillId="7" borderId="2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8" fillId="7" borderId="5" xfId="0" applyNumberFormat="1" applyFont="1" applyFill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8" borderId="5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2" fontId="8" fillId="0" borderId="21" xfId="0" applyNumberFormat="1" applyFont="1" applyBorder="1" applyAlignment="1">
      <alignment horizontal="center" vertical="top" wrapText="1"/>
    </xf>
    <xf numFmtId="2" fontId="8" fillId="0" borderId="22" xfId="0" applyNumberFormat="1" applyFont="1" applyBorder="1" applyAlignment="1">
      <alignment horizontal="center" vertical="top" wrapText="1"/>
    </xf>
    <xf numFmtId="2" fontId="8" fillId="0" borderId="23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left"/>
    </xf>
    <xf numFmtId="2" fontId="8" fillId="9" borderId="2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7" fillId="7" borderId="2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 wrapText="1" indent="2"/>
    </xf>
    <xf numFmtId="188" fontId="7" fillId="10" borderId="0" xfId="0" applyNumberFormat="1" applyFont="1" applyFill="1" applyAlignment="1">
      <alignment vertical="center"/>
    </xf>
    <xf numFmtId="0" fontId="8" fillId="0" borderId="3" xfId="0" applyFont="1" applyBorder="1" applyAlignment="1">
      <alignment horizontal="left" vertical="top" wrapText="1" indent="1"/>
    </xf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11" borderId="0" xfId="0" applyFont="1" applyFill="1" applyAlignment="1">
      <alignment vertical="center"/>
    </xf>
    <xf numFmtId="0" fontId="8" fillId="11" borderId="0" xfId="0" applyFont="1" applyFill="1"/>
    <xf numFmtId="0" fontId="7" fillId="0" borderId="5" xfId="0" applyFont="1" applyBorder="1" applyAlignment="1">
      <alignment horizontal="right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wrapText="1"/>
    </xf>
    <xf numFmtId="2" fontId="8" fillId="0" borderId="0" xfId="0" applyNumberFormat="1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10" fillId="5" borderId="0" xfId="0" applyFont="1" applyFill="1" applyAlignment="1">
      <alignment horizontal="right"/>
    </xf>
    <xf numFmtId="0" fontId="7" fillId="7" borderId="10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indent="1"/>
    </xf>
    <xf numFmtId="0" fontId="8" fillId="0" borderId="15" xfId="0" applyFont="1" applyBorder="1" applyAlignment="1">
      <alignment horizontal="left" vertical="top" wrapText="1" indent="1"/>
    </xf>
    <xf numFmtId="0" fontId="8" fillId="0" borderId="4" xfId="0" applyFont="1" applyBorder="1" applyAlignment="1">
      <alignment horizontal="left" vertical="top" wrapText="1" inden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 indent="2"/>
    </xf>
    <xf numFmtId="0" fontId="8" fillId="0" borderId="2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 indent="2"/>
    </xf>
    <xf numFmtId="0" fontId="8" fillId="0" borderId="30" xfId="0" applyFont="1" applyBorder="1" applyAlignment="1">
      <alignment vertical="center" wrapText="1"/>
    </xf>
    <xf numFmtId="2" fontId="8" fillId="0" borderId="29" xfId="0" applyNumberFormat="1" applyFont="1" applyBorder="1" applyAlignment="1">
      <alignment horizontal="center"/>
    </xf>
    <xf numFmtId="2" fontId="8" fillId="7" borderId="2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285750</xdr:rowOff>
    </xdr:from>
    <xdr:to>
      <xdr:col>4</xdr:col>
      <xdr:colOff>1801091</xdr:colOff>
      <xdr:row>7</xdr:row>
      <xdr:rowOff>285750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575955" y="2701636"/>
          <a:ext cx="272761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838200</xdr:colOff>
      <xdr:row>8</xdr:row>
      <xdr:rowOff>285750</xdr:rowOff>
    </xdr:from>
    <xdr:to>
      <xdr:col>4</xdr:col>
      <xdr:colOff>1783773</xdr:colOff>
      <xdr:row>8</xdr:row>
      <xdr:rowOff>285750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565564" y="3004705"/>
          <a:ext cx="27206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638175</xdr:colOff>
      <xdr:row>8</xdr:row>
      <xdr:rowOff>285750</xdr:rowOff>
    </xdr:from>
    <xdr:to>
      <xdr:col>8</xdr:col>
      <xdr:colOff>25978</xdr:colOff>
      <xdr:row>8</xdr:row>
      <xdr:rowOff>285750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5019675" y="3004705"/>
          <a:ext cx="228859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638175</xdr:colOff>
      <xdr:row>7</xdr:row>
      <xdr:rowOff>285750</xdr:rowOff>
    </xdr:from>
    <xdr:to>
      <xdr:col>8</xdr:col>
      <xdr:colOff>0</xdr:colOff>
      <xdr:row>7</xdr:row>
      <xdr:rowOff>285750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4249016" y="2701636"/>
          <a:ext cx="205480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551584</xdr:colOff>
      <xdr:row>12</xdr:row>
      <xdr:rowOff>268432</xdr:rowOff>
    </xdr:from>
    <xdr:to>
      <xdr:col>8</xdr:col>
      <xdr:colOff>554182</xdr:colOff>
      <xdr:row>12</xdr:row>
      <xdr:rowOff>268432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6084743" y="4251614"/>
          <a:ext cx="224530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539461</xdr:colOff>
      <xdr:row>13</xdr:row>
      <xdr:rowOff>264969</xdr:rowOff>
    </xdr:from>
    <xdr:to>
      <xdr:col>8</xdr:col>
      <xdr:colOff>542059</xdr:colOff>
      <xdr:row>13</xdr:row>
      <xdr:rowOff>264969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6072620" y="4551219"/>
          <a:ext cx="224530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703984</xdr:colOff>
      <xdr:row>15</xdr:row>
      <xdr:rowOff>273630</xdr:rowOff>
    </xdr:from>
    <xdr:to>
      <xdr:col>8</xdr:col>
      <xdr:colOff>549279</xdr:colOff>
      <xdr:row>15</xdr:row>
      <xdr:rowOff>273630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6237143" y="5166016"/>
          <a:ext cx="208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691861</xdr:colOff>
      <xdr:row>16</xdr:row>
      <xdr:rowOff>270166</xdr:rowOff>
    </xdr:from>
    <xdr:to>
      <xdr:col>8</xdr:col>
      <xdr:colOff>573156</xdr:colOff>
      <xdr:row>16</xdr:row>
      <xdr:rowOff>270166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6225020" y="5465621"/>
          <a:ext cx="21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147205</xdr:colOff>
      <xdr:row>11</xdr:row>
      <xdr:rowOff>0</xdr:rowOff>
    </xdr:from>
    <xdr:to>
      <xdr:col>8</xdr:col>
      <xdr:colOff>831272</xdr:colOff>
      <xdr:row>17</xdr:row>
      <xdr:rowOff>294409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134841" y="3680114"/>
          <a:ext cx="3472295" cy="211281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N19"/>
  <sheetViews>
    <sheetView view="pageBreakPreview" topLeftCell="A4" zoomScaleNormal="100" zoomScaleSheetLayoutView="100" workbookViewId="0">
      <selection activeCell="E18" sqref="E18"/>
    </sheetView>
  </sheetViews>
  <sheetFormatPr defaultColWidth="9.125" defaultRowHeight="21" x14ac:dyDescent="0.35"/>
  <cols>
    <col min="1" max="1" width="6.125" style="29" customWidth="1"/>
    <col min="2" max="2" width="10.875" style="13" customWidth="1"/>
    <col min="3" max="3" width="12.75" style="13" customWidth="1"/>
    <col min="4" max="4" width="13.875" style="13" customWidth="1"/>
    <col min="5" max="5" width="28.125" style="13" customWidth="1"/>
    <col min="6" max="6" width="8.125" style="13" bestFit="1" customWidth="1"/>
    <col min="7" max="7" width="16.125" style="13" customWidth="1"/>
    <col min="8" max="8" width="17.625" style="13" customWidth="1"/>
    <col min="9" max="12" width="12.75" style="13" customWidth="1"/>
    <col min="13" max="16384" width="9.125" style="13"/>
  </cols>
  <sheetData>
    <row r="2" spans="1:14" s="20" customFormat="1" ht="33.75" x14ac:dyDescent="0.5">
      <c r="B2" s="128" t="s">
        <v>13</v>
      </c>
      <c r="C2" s="128"/>
      <c r="D2" s="128"/>
      <c r="E2" s="128"/>
      <c r="F2" s="128"/>
      <c r="G2" s="128"/>
      <c r="H2" s="128"/>
      <c r="I2" s="128"/>
      <c r="J2" s="26"/>
    </row>
    <row r="3" spans="1:14" s="16" customFormat="1" ht="28.5" x14ac:dyDescent="0.45">
      <c r="B3" s="129" t="s">
        <v>63</v>
      </c>
      <c r="C3" s="129"/>
      <c r="D3" s="129"/>
      <c r="E3" s="129"/>
      <c r="F3" s="129"/>
      <c r="G3" s="129"/>
      <c r="H3" s="129"/>
      <c r="I3" s="129"/>
      <c r="J3" s="27"/>
    </row>
    <row r="4" spans="1:14" s="14" customFormat="1" ht="26.25" x14ac:dyDescent="0.4">
      <c r="C4" s="70"/>
      <c r="D4" s="71" t="s">
        <v>17</v>
      </c>
      <c r="E4" s="70" t="s">
        <v>14</v>
      </c>
      <c r="F4" s="70"/>
      <c r="G4" s="70"/>
      <c r="H4" s="70"/>
      <c r="I4" s="70"/>
      <c r="J4" s="70"/>
      <c r="K4" s="70"/>
      <c r="L4" s="70"/>
      <c r="M4" s="70"/>
      <c r="N4" s="70"/>
    </row>
    <row r="5" spans="1:14" s="14" customFormat="1" ht="26.25" x14ac:dyDescent="0.4">
      <c r="C5" s="70"/>
      <c r="D5" s="71" t="s">
        <v>17</v>
      </c>
      <c r="E5" s="70" t="s">
        <v>15</v>
      </c>
      <c r="F5" s="70"/>
      <c r="G5" s="70"/>
      <c r="H5" s="70"/>
      <c r="I5" s="70"/>
      <c r="J5" s="70"/>
      <c r="K5" s="70"/>
      <c r="L5" s="70"/>
      <c r="M5" s="70"/>
      <c r="N5" s="70"/>
    </row>
    <row r="6" spans="1:14" s="16" customFormat="1" ht="28.5" x14ac:dyDescent="0.45">
      <c r="A6" s="131" t="s">
        <v>16</v>
      </c>
      <c r="B6" s="131"/>
      <c r="C6" s="131"/>
      <c r="D6" s="131"/>
      <c r="E6" s="131"/>
      <c r="F6" s="131"/>
      <c r="G6" s="131"/>
      <c r="H6" s="131"/>
      <c r="I6" s="131"/>
      <c r="J6" s="116"/>
    </row>
    <row r="7" spans="1:14" s="16" customFormat="1" ht="14.25" customHeight="1" x14ac:dyDescent="0.45">
      <c r="B7" s="19"/>
      <c r="C7" s="19"/>
      <c r="D7" s="19"/>
      <c r="E7" s="19"/>
      <c r="F7" s="19"/>
      <c r="G7" s="19"/>
      <c r="H7" s="19"/>
      <c r="I7" s="19"/>
      <c r="J7" s="19"/>
    </row>
    <row r="8" spans="1:14" x14ac:dyDescent="0.35">
      <c r="C8" s="28" t="s">
        <v>20</v>
      </c>
      <c r="D8" s="130"/>
      <c r="E8" s="130"/>
      <c r="F8" s="30" t="s">
        <v>21</v>
      </c>
      <c r="G8" s="130"/>
      <c r="H8" s="130"/>
      <c r="I8" s="130"/>
      <c r="J8" s="25"/>
    </row>
    <row r="9" spans="1:14" x14ac:dyDescent="0.35">
      <c r="C9" s="28" t="s">
        <v>22</v>
      </c>
      <c r="D9" s="130"/>
      <c r="E9" s="130"/>
      <c r="F9" s="31" t="s">
        <v>23</v>
      </c>
      <c r="G9" s="130"/>
      <c r="H9" s="130"/>
      <c r="I9" s="130"/>
      <c r="J9" s="25"/>
    </row>
    <row r="10" spans="1:14" ht="10.5" customHeight="1" x14ac:dyDescent="0.35">
      <c r="C10" s="1"/>
      <c r="G10" s="13" t="s">
        <v>53</v>
      </c>
    </row>
    <row r="11" spans="1:14" ht="23.25" x14ac:dyDescent="0.35">
      <c r="B11" s="127" t="s">
        <v>18</v>
      </c>
      <c r="C11" s="127"/>
      <c r="D11" s="127"/>
      <c r="E11" s="127"/>
      <c r="F11" s="21"/>
    </row>
    <row r="12" spans="1:14" ht="24" customHeight="1" x14ac:dyDescent="0.35">
      <c r="B12" s="132" t="s">
        <v>24</v>
      </c>
      <c r="C12" s="132"/>
      <c r="D12" s="132"/>
      <c r="E12" s="22" t="s">
        <v>19</v>
      </c>
      <c r="F12" s="103"/>
      <c r="G12" s="101"/>
      <c r="H12" s="24"/>
    </row>
    <row r="13" spans="1:14" ht="24" customHeight="1" x14ac:dyDescent="0.35">
      <c r="B13" s="134" t="s">
        <v>25</v>
      </c>
      <c r="C13" s="134"/>
      <c r="D13" s="134"/>
      <c r="E13" s="100">
        <f>'1. งานสอน'!I20</f>
        <v>0</v>
      </c>
      <c r="F13" s="99"/>
      <c r="G13" s="105" t="s">
        <v>54</v>
      </c>
      <c r="H13" s="23"/>
      <c r="I13" s="29"/>
    </row>
    <row r="14" spans="1:14" ht="24" customHeight="1" x14ac:dyDescent="0.35">
      <c r="B14" s="134" t="s">
        <v>110</v>
      </c>
      <c r="C14" s="134"/>
      <c r="D14" s="134"/>
      <c r="E14" s="100">
        <f>'2. งานวิจัย'!E93</f>
        <v>0</v>
      </c>
      <c r="F14" s="99"/>
      <c r="G14" s="105" t="s">
        <v>21</v>
      </c>
      <c r="H14" s="23"/>
      <c r="I14" s="29"/>
    </row>
    <row r="15" spans="1:14" ht="24" customHeight="1" x14ac:dyDescent="0.35">
      <c r="B15" s="134" t="s">
        <v>58</v>
      </c>
      <c r="C15" s="134"/>
      <c r="D15" s="134"/>
      <c r="E15" s="100">
        <f>'3.งานพัฒนานักเรียน'!E24</f>
        <v>0</v>
      </c>
      <c r="F15" s="99"/>
      <c r="G15" s="83"/>
      <c r="H15" s="23"/>
    </row>
    <row r="16" spans="1:14" ht="24" customHeight="1" x14ac:dyDescent="0.35">
      <c r="B16" s="135" t="s">
        <v>59</v>
      </c>
      <c r="C16" s="135"/>
      <c r="D16" s="135"/>
      <c r="E16" s="100">
        <f>'4. งานบริการวิชาการ'!E42</f>
        <v>0</v>
      </c>
      <c r="F16" s="99"/>
      <c r="G16" s="105" t="s">
        <v>54</v>
      </c>
      <c r="H16" s="23"/>
    </row>
    <row r="17" spans="2:8" ht="24" customHeight="1" x14ac:dyDescent="0.35">
      <c r="B17" s="134" t="s">
        <v>60</v>
      </c>
      <c r="C17" s="134"/>
      <c r="D17" s="134"/>
      <c r="E17" s="100">
        <f>'5. งานบริหารและงานอื่นๆ'!G44</f>
        <v>0</v>
      </c>
      <c r="F17" s="99"/>
      <c r="G17" s="105" t="s">
        <v>55</v>
      </c>
      <c r="H17" s="23"/>
    </row>
    <row r="18" spans="2:8" x14ac:dyDescent="0.35">
      <c r="B18" s="133" t="s">
        <v>0</v>
      </c>
      <c r="C18" s="133"/>
      <c r="D18" s="133"/>
      <c r="E18" s="104">
        <f>SUM(E13:E17)</f>
        <v>0</v>
      </c>
      <c r="F18" s="102"/>
      <c r="G18" s="83"/>
      <c r="H18" s="23"/>
    </row>
    <row r="19" spans="2:8" x14ac:dyDescent="0.35">
      <c r="F19" s="101"/>
      <c r="G19" s="101"/>
    </row>
  </sheetData>
  <mergeCells count="15">
    <mergeCell ref="B12:D12"/>
    <mergeCell ref="B18:D18"/>
    <mergeCell ref="B13:D13"/>
    <mergeCell ref="B14:D14"/>
    <mergeCell ref="B15:D15"/>
    <mergeCell ref="B16:D16"/>
    <mergeCell ref="B17:D17"/>
    <mergeCell ref="B11:E11"/>
    <mergeCell ref="B2:I2"/>
    <mergeCell ref="B3:I3"/>
    <mergeCell ref="D8:E8"/>
    <mergeCell ref="D9:E9"/>
    <mergeCell ref="G8:I8"/>
    <mergeCell ref="G9:I9"/>
    <mergeCell ref="A6:I6"/>
  </mergeCells>
  <pageMargins left="0.70866141732283461" right="0.70866141732283461" top="0.74803149606299213" bottom="0.7480314960629921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1"/>
  <sheetViews>
    <sheetView view="pageBreakPreview" zoomScaleNormal="100" zoomScaleSheetLayoutView="100" workbookViewId="0">
      <selection activeCell="B5" sqref="B5"/>
    </sheetView>
  </sheetViews>
  <sheetFormatPr defaultColWidth="9.125" defaultRowHeight="21" x14ac:dyDescent="0.35"/>
  <cols>
    <col min="1" max="1" width="26" style="5" customWidth="1"/>
    <col min="2" max="3" width="11.75" style="5" customWidth="1"/>
    <col min="4" max="4" width="9.625" style="5" customWidth="1"/>
    <col min="5" max="5" width="10.25" style="5" customWidth="1"/>
    <col min="6" max="8" width="12.875" style="5" customWidth="1"/>
    <col min="9" max="9" width="15" style="5" customWidth="1"/>
    <col min="10" max="16384" width="9.125" style="5"/>
  </cols>
  <sheetData>
    <row r="1" spans="1:9" s="8" customFormat="1" ht="23.25" x14ac:dyDescent="0.35">
      <c r="A1" s="9" t="s">
        <v>9</v>
      </c>
      <c r="F1" s="138" t="s">
        <v>11</v>
      </c>
      <c r="G1" s="138"/>
      <c r="H1" s="17"/>
      <c r="I1" s="18" t="s">
        <v>12</v>
      </c>
    </row>
    <row r="2" spans="1:9" ht="9.75" customHeight="1" x14ac:dyDescent="0.35"/>
    <row r="3" spans="1:9" s="3" customFormat="1" ht="18.75" x14ac:dyDescent="0.3">
      <c r="A3" s="10" t="s">
        <v>1</v>
      </c>
      <c r="B3" s="136" t="s">
        <v>3</v>
      </c>
      <c r="C3" s="136"/>
      <c r="D3" s="136" t="s">
        <v>10</v>
      </c>
      <c r="E3" s="136" t="s">
        <v>83</v>
      </c>
      <c r="F3" s="136" t="s">
        <v>4</v>
      </c>
      <c r="G3" s="136"/>
      <c r="H3" s="136"/>
      <c r="I3" s="136" t="s">
        <v>5</v>
      </c>
    </row>
    <row r="4" spans="1:9" s="3" customFormat="1" ht="18.75" x14ac:dyDescent="0.3">
      <c r="A4" s="11" t="s">
        <v>2</v>
      </c>
      <c r="B4" s="12" t="s">
        <v>81</v>
      </c>
      <c r="C4" s="12" t="s">
        <v>82</v>
      </c>
      <c r="D4" s="136"/>
      <c r="E4" s="136"/>
      <c r="F4" s="12" t="s">
        <v>6</v>
      </c>
      <c r="G4" s="12" t="s">
        <v>7</v>
      </c>
      <c r="H4" s="12" t="s">
        <v>8</v>
      </c>
      <c r="I4" s="136"/>
    </row>
    <row r="5" spans="1:9" x14ac:dyDescent="0.35">
      <c r="A5" s="6"/>
      <c r="B5" s="6"/>
      <c r="C5" s="6"/>
      <c r="D5" s="6"/>
      <c r="E5" s="6"/>
      <c r="F5" s="6"/>
      <c r="G5" s="6"/>
      <c r="H5" s="6"/>
      <c r="I5" s="6"/>
    </row>
    <row r="6" spans="1:9" x14ac:dyDescent="0.35">
      <c r="A6" s="6"/>
      <c r="B6" s="6"/>
      <c r="C6" s="6"/>
      <c r="D6" s="6"/>
      <c r="E6" s="6"/>
      <c r="F6" s="6"/>
      <c r="G6" s="6"/>
      <c r="H6" s="6"/>
      <c r="I6" s="6"/>
    </row>
    <row r="7" spans="1:9" x14ac:dyDescent="0.35">
      <c r="A7" s="6"/>
      <c r="B7" s="6"/>
      <c r="C7" s="6"/>
      <c r="D7" s="6"/>
      <c r="E7" s="6"/>
      <c r="F7" s="6"/>
      <c r="G7" s="6"/>
      <c r="H7" s="6"/>
      <c r="I7" s="6"/>
    </row>
    <row r="8" spans="1:9" x14ac:dyDescent="0.35">
      <c r="A8" s="6"/>
      <c r="B8" s="6"/>
      <c r="C8" s="6"/>
      <c r="D8" s="6"/>
      <c r="E8" s="6"/>
      <c r="F8" s="6"/>
      <c r="G8" s="6"/>
      <c r="H8" s="6"/>
      <c r="I8" s="6"/>
    </row>
    <row r="9" spans="1:9" x14ac:dyDescent="0.35">
      <c r="A9" s="6"/>
      <c r="B9" s="6"/>
      <c r="C9" s="6"/>
      <c r="D9" s="6"/>
      <c r="E9" s="6"/>
      <c r="F9" s="6"/>
      <c r="G9" s="6"/>
      <c r="H9" s="6"/>
      <c r="I9" s="6"/>
    </row>
    <row r="10" spans="1:9" x14ac:dyDescent="0.3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35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35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35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3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3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3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3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3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35">
      <c r="A20" s="137" t="s">
        <v>0</v>
      </c>
      <c r="B20" s="137"/>
      <c r="C20" s="137"/>
      <c r="D20" s="137"/>
      <c r="E20" s="137"/>
      <c r="F20" s="137"/>
      <c r="G20" s="137"/>
      <c r="H20" s="137"/>
      <c r="I20" s="107">
        <f>SUM(I5:I19)</f>
        <v>0</v>
      </c>
    </row>
    <row r="21" spans="1:9" x14ac:dyDescent="0.35">
      <c r="A21" s="4" t="s">
        <v>28</v>
      </c>
    </row>
  </sheetData>
  <mergeCells count="7">
    <mergeCell ref="I3:I4"/>
    <mergeCell ref="A20:H20"/>
    <mergeCell ref="F1:G1"/>
    <mergeCell ref="B3:C3"/>
    <mergeCell ref="D3:D4"/>
    <mergeCell ref="E3:E4"/>
    <mergeCell ref="F3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หน้าที่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93"/>
  <sheetViews>
    <sheetView view="pageBreakPreview" zoomScaleNormal="100" zoomScaleSheetLayoutView="100" workbookViewId="0">
      <selection activeCell="E77" sqref="E77"/>
    </sheetView>
  </sheetViews>
  <sheetFormatPr defaultRowHeight="14.25" x14ac:dyDescent="0.2"/>
  <cols>
    <col min="1" max="1" width="3.25" customWidth="1"/>
    <col min="2" max="2" width="3.625" customWidth="1"/>
    <col min="3" max="3" width="36" customWidth="1"/>
    <col min="4" max="4" width="69.125" customWidth="1"/>
    <col min="5" max="5" width="15.375" style="49" customWidth="1"/>
  </cols>
  <sheetData>
    <row r="1" spans="1:5" s="5" customFormat="1" ht="21" x14ac:dyDescent="0.35">
      <c r="A1" s="33">
        <v>2</v>
      </c>
      <c r="B1" s="34" t="s">
        <v>84</v>
      </c>
      <c r="C1" s="35"/>
      <c r="E1" s="15"/>
    </row>
    <row r="2" spans="1:5" s="3" customFormat="1" ht="19.5" thickBot="1" x14ac:dyDescent="0.35">
      <c r="B2" s="36">
        <v>2.1</v>
      </c>
      <c r="C2" s="37" t="s">
        <v>37</v>
      </c>
      <c r="E2" s="48"/>
    </row>
    <row r="3" spans="1:5" s="5" customFormat="1" ht="21.75" thickBot="1" x14ac:dyDescent="0.4">
      <c r="B3" s="38"/>
      <c r="C3" s="144" t="s">
        <v>27</v>
      </c>
      <c r="D3" s="145"/>
      <c r="E3" s="44" t="s">
        <v>5</v>
      </c>
    </row>
    <row r="4" spans="1:5" s="5" customFormat="1" ht="21" x14ac:dyDescent="0.35">
      <c r="B4" s="38"/>
      <c r="C4" s="40" t="s">
        <v>35</v>
      </c>
      <c r="D4" s="45"/>
      <c r="E4" s="80"/>
    </row>
    <row r="5" spans="1:5" s="5" customFormat="1" ht="21" x14ac:dyDescent="0.35">
      <c r="B5" s="38"/>
      <c r="C5" s="41" t="s">
        <v>29</v>
      </c>
      <c r="D5" s="46"/>
      <c r="E5" s="80"/>
    </row>
    <row r="6" spans="1:5" s="5" customFormat="1" ht="21" x14ac:dyDescent="0.35">
      <c r="B6" s="38"/>
      <c r="C6" s="41" t="s">
        <v>30</v>
      </c>
      <c r="D6" s="46"/>
      <c r="E6" s="80"/>
    </row>
    <row r="7" spans="1:5" s="5" customFormat="1" ht="21" x14ac:dyDescent="0.35">
      <c r="B7" s="38"/>
      <c r="C7" s="41" t="s">
        <v>31</v>
      </c>
      <c r="D7" s="46"/>
      <c r="E7" s="80"/>
    </row>
    <row r="8" spans="1:5" s="5" customFormat="1" ht="21" x14ac:dyDescent="0.35">
      <c r="B8" s="38"/>
      <c r="C8" s="41" t="s">
        <v>32</v>
      </c>
      <c r="D8" s="46"/>
      <c r="E8" s="80"/>
    </row>
    <row r="9" spans="1:5" s="5" customFormat="1" ht="21" x14ac:dyDescent="0.35">
      <c r="B9" s="38"/>
      <c r="C9" s="41" t="s">
        <v>33</v>
      </c>
      <c r="D9" s="46"/>
      <c r="E9" s="80"/>
    </row>
    <row r="10" spans="1:5" s="5" customFormat="1" ht="21.75" thickBot="1" x14ac:dyDescent="0.4">
      <c r="B10" s="38"/>
      <c r="C10" s="42" t="s">
        <v>34</v>
      </c>
      <c r="D10" s="47"/>
      <c r="E10" s="80"/>
    </row>
    <row r="11" spans="1:5" s="5" customFormat="1" ht="21" x14ac:dyDescent="0.35">
      <c r="B11" s="38"/>
      <c r="C11" s="40" t="s">
        <v>36</v>
      </c>
      <c r="D11" s="45"/>
      <c r="E11" s="79"/>
    </row>
    <row r="12" spans="1:5" s="5" customFormat="1" ht="21" x14ac:dyDescent="0.35">
      <c r="B12" s="38"/>
      <c r="C12" s="41" t="s">
        <v>29</v>
      </c>
      <c r="D12" s="46"/>
      <c r="E12" s="80"/>
    </row>
    <row r="13" spans="1:5" s="5" customFormat="1" ht="21" x14ac:dyDescent="0.35">
      <c r="B13" s="38"/>
      <c r="C13" s="41" t="s">
        <v>30</v>
      </c>
      <c r="D13" s="46"/>
      <c r="E13" s="80"/>
    </row>
    <row r="14" spans="1:5" s="5" customFormat="1" ht="21" x14ac:dyDescent="0.35">
      <c r="B14" s="38"/>
      <c r="C14" s="41" t="s">
        <v>31</v>
      </c>
      <c r="D14" s="46"/>
      <c r="E14" s="80"/>
    </row>
    <row r="15" spans="1:5" s="5" customFormat="1" ht="21" x14ac:dyDescent="0.35">
      <c r="B15" s="38"/>
      <c r="C15" s="41" t="s">
        <v>32</v>
      </c>
      <c r="D15" s="46"/>
      <c r="E15" s="80"/>
    </row>
    <row r="16" spans="1:5" s="5" customFormat="1" ht="21" x14ac:dyDescent="0.35">
      <c r="B16" s="38"/>
      <c r="C16" s="41" t="s">
        <v>33</v>
      </c>
      <c r="D16" s="46"/>
      <c r="E16" s="80"/>
    </row>
    <row r="17" spans="2:5" s="5" customFormat="1" ht="21.75" thickBot="1" x14ac:dyDescent="0.4">
      <c r="B17" s="38"/>
      <c r="C17" s="42" t="s">
        <v>34</v>
      </c>
      <c r="D17" s="47"/>
      <c r="E17" s="80"/>
    </row>
    <row r="18" spans="2:5" s="5" customFormat="1" ht="21.75" customHeight="1" thickBot="1" x14ac:dyDescent="0.4">
      <c r="B18" s="38"/>
      <c r="C18" s="139" t="s">
        <v>0</v>
      </c>
      <c r="D18" s="140"/>
      <c r="E18" s="84">
        <f>SUM(E4:E17)</f>
        <v>0</v>
      </c>
    </row>
    <row r="19" spans="2:5" s="3" customFormat="1" ht="18.75" x14ac:dyDescent="0.3">
      <c r="B19" s="32"/>
      <c r="C19" s="2"/>
      <c r="E19" s="85"/>
    </row>
    <row r="20" spans="2:5" s="3" customFormat="1" ht="18.75" x14ac:dyDescent="0.3">
      <c r="B20" s="32"/>
      <c r="C20" s="2"/>
      <c r="E20" s="85"/>
    </row>
    <row r="21" spans="2:5" x14ac:dyDescent="0.2">
      <c r="E21" s="86"/>
    </row>
    <row r="22" spans="2:5" s="3" customFormat="1" ht="19.5" thickBot="1" x14ac:dyDescent="0.35">
      <c r="B22" s="36">
        <v>2.2000000000000002</v>
      </c>
      <c r="C22" s="37" t="s">
        <v>64</v>
      </c>
      <c r="E22" s="85"/>
    </row>
    <row r="23" spans="2:5" s="5" customFormat="1" ht="21.75" thickBot="1" x14ac:dyDescent="0.4">
      <c r="C23" s="43" t="s">
        <v>26</v>
      </c>
      <c r="D23" s="52" t="s">
        <v>27</v>
      </c>
      <c r="E23" s="87" t="s">
        <v>5</v>
      </c>
    </row>
    <row r="24" spans="2:5" s="5" customFormat="1" ht="21" x14ac:dyDescent="0.35">
      <c r="C24" s="141" t="s">
        <v>38</v>
      </c>
      <c r="D24" s="59"/>
      <c r="E24" s="88"/>
    </row>
    <row r="25" spans="2:5" s="5" customFormat="1" ht="21" x14ac:dyDescent="0.35">
      <c r="C25" s="142"/>
      <c r="D25" s="59"/>
      <c r="E25" s="89"/>
    </row>
    <row r="26" spans="2:5" s="5" customFormat="1" ht="21" x14ac:dyDescent="0.35">
      <c r="C26" s="142"/>
      <c r="D26" s="59"/>
      <c r="E26" s="89"/>
    </row>
    <row r="27" spans="2:5" s="5" customFormat="1" ht="21" x14ac:dyDescent="0.35">
      <c r="C27" s="142"/>
      <c r="D27" s="59"/>
      <c r="E27" s="89"/>
    </row>
    <row r="28" spans="2:5" s="5" customFormat="1" ht="21.75" thickBot="1" x14ac:dyDescent="0.4">
      <c r="C28" s="143"/>
      <c r="D28" s="60"/>
      <c r="E28" s="90"/>
    </row>
    <row r="29" spans="2:5" s="5" customFormat="1" ht="21" x14ac:dyDescent="0.35">
      <c r="C29" s="142" t="s">
        <v>39</v>
      </c>
      <c r="D29" s="59"/>
      <c r="E29" s="91"/>
    </row>
    <row r="30" spans="2:5" s="5" customFormat="1" ht="21" x14ac:dyDescent="0.35">
      <c r="C30" s="142"/>
      <c r="D30" s="59"/>
      <c r="E30" s="89"/>
    </row>
    <row r="31" spans="2:5" s="5" customFormat="1" ht="21" x14ac:dyDescent="0.35">
      <c r="C31" s="142"/>
      <c r="D31" s="59"/>
      <c r="E31" s="89"/>
    </row>
    <row r="32" spans="2:5" s="5" customFormat="1" ht="21" x14ac:dyDescent="0.35">
      <c r="C32" s="142"/>
      <c r="D32" s="59"/>
      <c r="E32" s="89"/>
    </row>
    <row r="33" spans="2:5" s="5" customFormat="1" ht="21" x14ac:dyDescent="0.35">
      <c r="C33" s="142"/>
      <c r="D33" s="59"/>
      <c r="E33" s="89"/>
    </row>
    <row r="34" spans="2:5" s="5" customFormat="1" ht="21.75" thickBot="1" x14ac:dyDescent="0.4">
      <c r="C34" s="142"/>
      <c r="D34" s="64"/>
      <c r="E34" s="92"/>
    </row>
    <row r="35" spans="2:5" s="5" customFormat="1" ht="21" x14ac:dyDescent="0.35">
      <c r="C35" s="141" t="s">
        <v>40</v>
      </c>
      <c r="D35" s="65"/>
      <c r="E35" s="88"/>
    </row>
    <row r="36" spans="2:5" s="5" customFormat="1" ht="21" x14ac:dyDescent="0.35">
      <c r="C36" s="142"/>
      <c r="D36" s="59"/>
      <c r="E36" s="89"/>
    </row>
    <row r="37" spans="2:5" s="5" customFormat="1" ht="21" x14ac:dyDescent="0.35">
      <c r="C37" s="142"/>
      <c r="D37" s="59"/>
      <c r="E37" s="89"/>
    </row>
    <row r="38" spans="2:5" s="5" customFormat="1" ht="21" x14ac:dyDescent="0.35">
      <c r="C38" s="142"/>
      <c r="D38" s="59"/>
      <c r="E38" s="89"/>
    </row>
    <row r="39" spans="2:5" s="5" customFormat="1" ht="21" x14ac:dyDescent="0.35">
      <c r="C39" s="142"/>
      <c r="D39" s="59"/>
      <c r="E39" s="89"/>
    </row>
    <row r="40" spans="2:5" s="5" customFormat="1" ht="21.75" thickBot="1" x14ac:dyDescent="0.4">
      <c r="C40" s="143"/>
      <c r="D40" s="60"/>
      <c r="E40" s="90"/>
    </row>
    <row r="41" spans="2:5" s="5" customFormat="1" ht="21.75" customHeight="1" thickBot="1" x14ac:dyDescent="0.4">
      <c r="B41" s="38"/>
      <c r="C41" s="139" t="s">
        <v>0</v>
      </c>
      <c r="D41" s="140"/>
      <c r="E41" s="84">
        <f>SUM(E24:E40)</f>
        <v>0</v>
      </c>
    </row>
    <row r="42" spans="2:5" x14ac:dyDescent="0.2">
      <c r="E42" s="86"/>
    </row>
    <row r="43" spans="2:5" s="3" customFormat="1" ht="19.5" thickBot="1" x14ac:dyDescent="0.35">
      <c r="B43" s="36">
        <v>2.2999999999999998</v>
      </c>
      <c r="C43" s="53" t="s">
        <v>65</v>
      </c>
      <c r="E43" s="85"/>
    </row>
    <row r="44" spans="2:5" s="5" customFormat="1" ht="21.75" thickBot="1" x14ac:dyDescent="0.4">
      <c r="C44" s="55" t="s">
        <v>26</v>
      </c>
      <c r="D44" s="54" t="s">
        <v>27</v>
      </c>
      <c r="E44" s="93" t="s">
        <v>5</v>
      </c>
    </row>
    <row r="45" spans="2:5" s="5" customFormat="1" ht="21" x14ac:dyDescent="0.35">
      <c r="C45" s="142" t="s">
        <v>41</v>
      </c>
      <c r="D45" s="59"/>
      <c r="E45" s="94"/>
    </row>
    <row r="46" spans="2:5" s="5" customFormat="1" ht="21" x14ac:dyDescent="0.35">
      <c r="C46" s="142"/>
      <c r="D46" s="59"/>
      <c r="E46" s="94"/>
    </row>
    <row r="47" spans="2:5" s="5" customFormat="1" ht="21" x14ac:dyDescent="0.35">
      <c r="C47" s="142"/>
      <c r="D47" s="59"/>
      <c r="E47" s="94"/>
    </row>
    <row r="48" spans="2:5" s="5" customFormat="1" ht="21.75" thickBot="1" x14ac:dyDescent="0.4">
      <c r="C48" s="143"/>
      <c r="D48" s="60"/>
      <c r="E48" s="95"/>
    </row>
    <row r="49" spans="1:6" s="5" customFormat="1" ht="21" x14ac:dyDescent="0.35">
      <c r="C49" s="142" t="s">
        <v>85</v>
      </c>
      <c r="D49" s="59"/>
      <c r="E49" s="94"/>
    </row>
    <row r="50" spans="1:6" s="5" customFormat="1" ht="21" x14ac:dyDescent="0.35">
      <c r="C50" s="142"/>
      <c r="D50" s="59"/>
      <c r="E50" s="94"/>
    </row>
    <row r="51" spans="1:6" s="5" customFormat="1" ht="21" x14ac:dyDescent="0.35">
      <c r="C51" s="142"/>
      <c r="D51" s="59"/>
      <c r="E51" s="94"/>
    </row>
    <row r="52" spans="1:6" s="5" customFormat="1" ht="21.75" thickBot="1" x14ac:dyDescent="0.4">
      <c r="C52" s="143"/>
      <c r="D52" s="60"/>
      <c r="E52" s="95"/>
    </row>
    <row r="53" spans="1:6" s="5" customFormat="1" ht="21.75" customHeight="1" thickBot="1" x14ac:dyDescent="0.4">
      <c r="B53" s="38"/>
      <c r="C53" s="139" t="s">
        <v>0</v>
      </c>
      <c r="D53" s="140"/>
      <c r="E53" s="84">
        <f>SUM(E45:E52)</f>
        <v>0</v>
      </c>
    </row>
    <row r="54" spans="1:6" s="5" customFormat="1" ht="21" x14ac:dyDescent="0.35">
      <c r="A54" s="123"/>
      <c r="B54" s="123"/>
      <c r="C54" s="124"/>
      <c r="D54" s="125"/>
      <c r="E54" s="126"/>
      <c r="F54" s="123"/>
    </row>
    <row r="55" spans="1:6" s="3" customFormat="1" ht="19.5" thickBot="1" x14ac:dyDescent="0.35">
      <c r="B55" s="36">
        <v>2.4</v>
      </c>
      <c r="C55" s="53" t="s">
        <v>86</v>
      </c>
      <c r="E55" s="85"/>
    </row>
    <row r="56" spans="1:6" s="5" customFormat="1" ht="21.75" thickBot="1" x14ac:dyDescent="0.4">
      <c r="C56" s="55" t="s">
        <v>26</v>
      </c>
      <c r="D56" s="54" t="s">
        <v>27</v>
      </c>
      <c r="E56" s="93" t="s">
        <v>5</v>
      </c>
    </row>
    <row r="57" spans="1:6" s="5" customFormat="1" ht="21" x14ac:dyDescent="0.35">
      <c r="C57" s="141" t="s">
        <v>87</v>
      </c>
      <c r="D57" s="61"/>
      <c r="E57" s="96"/>
    </row>
    <row r="58" spans="1:6" s="5" customFormat="1" ht="21" x14ac:dyDescent="0.35">
      <c r="C58" s="142"/>
      <c r="D58" s="72"/>
      <c r="E58" s="94"/>
    </row>
    <row r="59" spans="1:6" s="5" customFormat="1" ht="21" x14ac:dyDescent="0.35">
      <c r="C59" s="142"/>
      <c r="D59" s="62"/>
      <c r="E59" s="97"/>
    </row>
    <row r="60" spans="1:6" s="5" customFormat="1" ht="21.75" thickBot="1" x14ac:dyDescent="0.4">
      <c r="C60" s="143"/>
      <c r="D60" s="63"/>
      <c r="E60" s="98"/>
    </row>
    <row r="61" spans="1:6" s="5" customFormat="1" ht="21" x14ac:dyDescent="0.35">
      <c r="C61" s="141" t="s">
        <v>88</v>
      </c>
      <c r="D61" s="59"/>
      <c r="E61" s="94"/>
    </row>
    <row r="62" spans="1:6" s="5" customFormat="1" ht="21" x14ac:dyDescent="0.35">
      <c r="C62" s="142"/>
      <c r="D62" s="59"/>
      <c r="E62" s="94"/>
    </row>
    <row r="63" spans="1:6" s="5" customFormat="1" ht="21" x14ac:dyDescent="0.35">
      <c r="C63" s="142"/>
      <c r="D63" s="59"/>
      <c r="E63" s="94"/>
    </row>
    <row r="64" spans="1:6" s="5" customFormat="1" ht="21.75" thickBot="1" x14ac:dyDescent="0.4">
      <c r="C64" s="143"/>
      <c r="D64" s="60"/>
      <c r="E64" s="95"/>
    </row>
    <row r="65" spans="1:6" s="5" customFormat="1" ht="21" x14ac:dyDescent="0.35">
      <c r="C65" s="141" t="s">
        <v>89</v>
      </c>
      <c r="D65" s="59"/>
      <c r="E65" s="94"/>
    </row>
    <row r="66" spans="1:6" s="5" customFormat="1" ht="21" x14ac:dyDescent="0.35">
      <c r="C66" s="142"/>
      <c r="D66" s="59"/>
      <c r="E66" s="94"/>
    </row>
    <row r="67" spans="1:6" s="5" customFormat="1" ht="21.75" thickBot="1" x14ac:dyDescent="0.4">
      <c r="C67" s="143"/>
      <c r="D67" s="60"/>
      <c r="E67" s="95"/>
    </row>
    <row r="68" spans="1:6" s="5" customFormat="1" ht="21" x14ac:dyDescent="0.35">
      <c r="C68" s="141" t="s">
        <v>90</v>
      </c>
      <c r="D68" s="59"/>
      <c r="E68" s="94"/>
    </row>
    <row r="69" spans="1:6" s="5" customFormat="1" ht="21" x14ac:dyDescent="0.35">
      <c r="C69" s="142"/>
      <c r="D69" s="59"/>
      <c r="E69" s="94"/>
    </row>
    <row r="70" spans="1:6" s="5" customFormat="1" ht="21.75" thickBot="1" x14ac:dyDescent="0.4">
      <c r="C70" s="143"/>
      <c r="D70" s="60"/>
      <c r="E70" s="95"/>
    </row>
    <row r="71" spans="1:6" s="5" customFormat="1" ht="21" x14ac:dyDescent="0.35">
      <c r="C71" s="141" t="s">
        <v>91</v>
      </c>
      <c r="D71" s="65"/>
      <c r="E71" s="96"/>
    </row>
    <row r="72" spans="1:6" s="5" customFormat="1" ht="21" x14ac:dyDescent="0.35">
      <c r="C72" s="142"/>
      <c r="D72" s="59"/>
      <c r="E72" s="94"/>
    </row>
    <row r="73" spans="1:6" s="5" customFormat="1" ht="21.75" thickBot="1" x14ac:dyDescent="0.4">
      <c r="C73" s="143"/>
      <c r="D73" s="60"/>
      <c r="E73" s="95"/>
    </row>
    <row r="74" spans="1:6" s="5" customFormat="1" ht="21" x14ac:dyDescent="0.35">
      <c r="C74" s="141" t="s">
        <v>93</v>
      </c>
      <c r="D74" s="65"/>
      <c r="E74" s="96"/>
    </row>
    <row r="75" spans="1:6" s="5" customFormat="1" ht="21" x14ac:dyDescent="0.35">
      <c r="C75" s="142"/>
      <c r="D75" s="59"/>
      <c r="E75" s="94"/>
    </row>
    <row r="76" spans="1:6" s="5" customFormat="1" ht="21.75" thickBot="1" x14ac:dyDescent="0.4">
      <c r="C76" s="143"/>
      <c r="D76" s="60"/>
      <c r="E76" s="95"/>
    </row>
    <row r="77" spans="1:6" s="5" customFormat="1" ht="21.75" customHeight="1" thickBot="1" x14ac:dyDescent="0.4">
      <c r="B77" s="38"/>
      <c r="C77" s="139" t="s">
        <v>0</v>
      </c>
      <c r="D77" s="140"/>
      <c r="E77" s="84">
        <f>SUM(E57:E76)</f>
        <v>0</v>
      </c>
    </row>
    <row r="78" spans="1:6" s="5" customFormat="1" ht="21" x14ac:dyDescent="0.35">
      <c r="A78" s="123"/>
      <c r="B78" s="123"/>
      <c r="C78" s="124"/>
      <c r="D78" s="125"/>
      <c r="E78" s="126"/>
      <c r="F78" s="123"/>
    </row>
    <row r="79" spans="1:6" s="3" customFormat="1" ht="19.5" thickBot="1" x14ac:dyDescent="0.35">
      <c r="B79" s="36">
        <v>2.5</v>
      </c>
      <c r="C79" s="53" t="s">
        <v>92</v>
      </c>
      <c r="E79" s="85"/>
    </row>
    <row r="80" spans="1:6" s="5" customFormat="1" ht="21.75" thickBot="1" x14ac:dyDescent="0.4">
      <c r="C80" s="55" t="s">
        <v>26</v>
      </c>
      <c r="D80" s="54" t="s">
        <v>27</v>
      </c>
      <c r="E80" s="93" t="s">
        <v>5</v>
      </c>
    </row>
    <row r="81" spans="2:5" s="5" customFormat="1" ht="21" x14ac:dyDescent="0.35">
      <c r="C81" s="141" t="s">
        <v>94</v>
      </c>
      <c r="D81" s="65"/>
      <c r="E81" s="96"/>
    </row>
    <row r="82" spans="2:5" s="5" customFormat="1" ht="21" x14ac:dyDescent="0.35">
      <c r="C82" s="142"/>
      <c r="D82" s="59"/>
      <c r="E82" s="94"/>
    </row>
    <row r="83" spans="2:5" s="5" customFormat="1" ht="21" x14ac:dyDescent="0.35">
      <c r="C83" s="142"/>
      <c r="D83" s="59"/>
      <c r="E83" s="94"/>
    </row>
    <row r="84" spans="2:5" s="5" customFormat="1" ht="21.75" thickBot="1" x14ac:dyDescent="0.4">
      <c r="C84" s="143"/>
      <c r="D84" s="60"/>
      <c r="E84" s="95"/>
    </row>
    <row r="85" spans="2:5" s="5" customFormat="1" ht="21" x14ac:dyDescent="0.35">
      <c r="C85" s="141" t="s">
        <v>95</v>
      </c>
      <c r="D85" s="59"/>
      <c r="E85" s="94"/>
    </row>
    <row r="86" spans="2:5" s="5" customFormat="1" ht="21" x14ac:dyDescent="0.35">
      <c r="C86" s="142"/>
      <c r="D86" s="59"/>
      <c r="E86" s="94"/>
    </row>
    <row r="87" spans="2:5" s="5" customFormat="1" ht="21" x14ac:dyDescent="0.35">
      <c r="C87" s="142"/>
      <c r="D87" s="59"/>
      <c r="E87" s="94"/>
    </row>
    <row r="88" spans="2:5" s="5" customFormat="1" ht="21.75" thickBot="1" x14ac:dyDescent="0.4">
      <c r="C88" s="143"/>
      <c r="D88" s="60"/>
      <c r="E88" s="95"/>
    </row>
    <row r="89" spans="2:5" s="5" customFormat="1" ht="21.75" customHeight="1" thickBot="1" x14ac:dyDescent="0.4">
      <c r="B89" s="38"/>
      <c r="C89" s="139" t="s">
        <v>0</v>
      </c>
      <c r="D89" s="140"/>
      <c r="E89" s="84">
        <f>SUM(E81:E88)</f>
        <v>0</v>
      </c>
    </row>
    <row r="90" spans="2:5" s="5" customFormat="1" ht="21" x14ac:dyDescent="0.35">
      <c r="C90" s="66" t="s">
        <v>42</v>
      </c>
      <c r="E90" s="82"/>
    </row>
    <row r="91" spans="2:5" s="3" customFormat="1" ht="21.75" customHeight="1" x14ac:dyDescent="0.3">
      <c r="C91" s="67" t="s">
        <v>43</v>
      </c>
      <c r="E91" s="85"/>
    </row>
    <row r="92" spans="2:5" s="3" customFormat="1" ht="21.75" customHeight="1" thickBot="1" x14ac:dyDescent="0.35">
      <c r="C92" s="67" t="s">
        <v>44</v>
      </c>
      <c r="E92" s="85"/>
    </row>
    <row r="93" spans="2:5" s="5" customFormat="1" ht="21.75" customHeight="1" thickBot="1" x14ac:dyDescent="0.4">
      <c r="C93" s="68"/>
      <c r="D93" s="69" t="s">
        <v>45</v>
      </c>
      <c r="E93" s="106">
        <f>SUM(E18,E41,E53,E77,E89)</f>
        <v>0</v>
      </c>
    </row>
  </sheetData>
  <mergeCells count="19">
    <mergeCell ref="C3:D3"/>
    <mergeCell ref="C18:D18"/>
    <mergeCell ref="C41:D41"/>
    <mergeCell ref="C45:C48"/>
    <mergeCell ref="C57:C60"/>
    <mergeCell ref="C49:C52"/>
    <mergeCell ref="C53:D53"/>
    <mergeCell ref="C89:D89"/>
    <mergeCell ref="C61:C64"/>
    <mergeCell ref="C24:C28"/>
    <mergeCell ref="C29:C34"/>
    <mergeCell ref="C35:C40"/>
    <mergeCell ref="C65:C67"/>
    <mergeCell ref="C68:C70"/>
    <mergeCell ref="C71:C73"/>
    <mergeCell ref="C81:C84"/>
    <mergeCell ref="C85:C88"/>
    <mergeCell ref="C74:C76"/>
    <mergeCell ref="C77:D7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หน้าที่ &amp;P</oddFooter>
  </headerFooter>
  <rowBreaks count="3" manualBreakCount="3">
    <brk id="21" max="4" man="1"/>
    <brk id="41" max="4" man="1"/>
    <brk id="6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E24"/>
  <sheetViews>
    <sheetView view="pageBreakPreview" zoomScale="96" zoomScaleNormal="100" zoomScaleSheetLayoutView="96" workbookViewId="0">
      <selection activeCell="C28" sqref="C28"/>
    </sheetView>
  </sheetViews>
  <sheetFormatPr defaultRowHeight="14.25" x14ac:dyDescent="0.2"/>
  <cols>
    <col min="1" max="1" width="3.625" customWidth="1"/>
    <col min="2" max="2" width="39.875" customWidth="1"/>
    <col min="3" max="3" width="46.5" customWidth="1"/>
    <col min="4" max="4" width="13" customWidth="1"/>
    <col min="5" max="5" width="17.875" customWidth="1"/>
  </cols>
  <sheetData>
    <row r="1" spans="1:5" ht="21.75" thickBot="1" x14ac:dyDescent="0.4">
      <c r="A1" s="34" t="s">
        <v>61</v>
      </c>
      <c r="B1" s="35"/>
      <c r="C1" s="5"/>
      <c r="D1" s="5"/>
      <c r="E1" s="15"/>
    </row>
    <row r="2" spans="1:5" ht="21.75" thickBot="1" x14ac:dyDescent="0.4">
      <c r="A2" s="38"/>
      <c r="B2" s="108" t="s">
        <v>96</v>
      </c>
      <c r="C2" s="150" t="s">
        <v>27</v>
      </c>
      <c r="D2" s="151"/>
      <c r="E2" s="109" t="s">
        <v>51</v>
      </c>
    </row>
    <row r="3" spans="1:5" ht="21" x14ac:dyDescent="0.35">
      <c r="A3" s="38"/>
      <c r="B3" s="112" t="s">
        <v>66</v>
      </c>
      <c r="C3" s="152"/>
      <c r="D3" s="153"/>
      <c r="E3" s="79"/>
    </row>
    <row r="4" spans="1:5" ht="21" x14ac:dyDescent="0.35">
      <c r="A4" s="38"/>
      <c r="B4" s="110"/>
      <c r="C4" s="154"/>
      <c r="D4" s="155"/>
      <c r="E4" s="80"/>
    </row>
    <row r="5" spans="1:5" ht="21.75" thickBot="1" x14ac:dyDescent="0.4">
      <c r="A5" s="38"/>
      <c r="B5" s="74"/>
      <c r="C5" s="148"/>
      <c r="D5" s="149"/>
      <c r="E5" s="81"/>
    </row>
    <row r="6" spans="1:5" ht="21" x14ac:dyDescent="0.35">
      <c r="A6" s="38"/>
      <c r="B6" s="112" t="s">
        <v>67</v>
      </c>
      <c r="C6" s="152"/>
      <c r="D6" s="153"/>
      <c r="E6" s="80"/>
    </row>
    <row r="7" spans="1:5" ht="21" x14ac:dyDescent="0.35">
      <c r="A7" s="38"/>
      <c r="B7" s="110"/>
      <c r="C7" s="146"/>
      <c r="D7" s="147"/>
      <c r="E7" s="80"/>
    </row>
    <row r="8" spans="1:5" ht="21.75" thickBot="1" x14ac:dyDescent="0.4">
      <c r="A8" s="38"/>
      <c r="B8" s="74"/>
      <c r="C8" s="148"/>
      <c r="D8" s="149"/>
      <c r="E8" s="81"/>
    </row>
    <row r="9" spans="1:5" ht="21" x14ac:dyDescent="0.35">
      <c r="A9" s="38"/>
      <c r="B9" s="141" t="s">
        <v>68</v>
      </c>
      <c r="C9" s="152"/>
      <c r="D9" s="153"/>
      <c r="E9" s="80"/>
    </row>
    <row r="10" spans="1:5" ht="21" x14ac:dyDescent="0.35">
      <c r="A10" s="38"/>
      <c r="B10" s="142"/>
      <c r="C10" s="154"/>
      <c r="D10" s="155"/>
      <c r="E10" s="80"/>
    </row>
    <row r="11" spans="1:5" ht="21.75" thickBot="1" x14ac:dyDescent="0.4">
      <c r="A11" s="38"/>
      <c r="B11" s="74"/>
      <c r="C11" s="148"/>
      <c r="D11" s="149"/>
      <c r="E11" s="81"/>
    </row>
    <row r="12" spans="1:5" ht="42" x14ac:dyDescent="0.35">
      <c r="A12" s="38"/>
      <c r="B12" s="112" t="s">
        <v>70</v>
      </c>
      <c r="C12" s="159"/>
      <c r="D12" s="160"/>
      <c r="E12" s="80"/>
    </row>
    <row r="13" spans="1:5" ht="21" x14ac:dyDescent="0.35">
      <c r="A13" s="38"/>
      <c r="B13" s="110"/>
      <c r="C13" s="154"/>
      <c r="D13" s="155"/>
      <c r="E13" s="80"/>
    </row>
    <row r="14" spans="1:5" ht="21.75" thickBot="1" x14ac:dyDescent="0.4">
      <c r="A14" s="38"/>
      <c r="B14" s="74"/>
      <c r="C14" s="148"/>
      <c r="D14" s="149"/>
      <c r="E14" s="81"/>
    </row>
    <row r="15" spans="1:5" ht="21" x14ac:dyDescent="0.35">
      <c r="A15" s="38"/>
      <c r="B15" s="141" t="s">
        <v>69</v>
      </c>
      <c r="C15" s="159"/>
      <c r="D15" s="160"/>
      <c r="E15" s="80"/>
    </row>
    <row r="16" spans="1:5" ht="21" x14ac:dyDescent="0.35">
      <c r="A16" s="38"/>
      <c r="B16" s="142"/>
      <c r="C16" s="146"/>
      <c r="D16" s="147"/>
      <c r="E16" s="80"/>
    </row>
    <row r="17" spans="1:5" ht="21" x14ac:dyDescent="0.35">
      <c r="A17" s="38"/>
      <c r="B17" s="142"/>
      <c r="C17" s="113"/>
      <c r="D17" s="114"/>
      <c r="E17" s="80"/>
    </row>
    <row r="18" spans="1:5" ht="21.75" thickBot="1" x14ac:dyDescent="0.4">
      <c r="A18" s="38"/>
      <c r="B18" s="143"/>
      <c r="C18" s="148"/>
      <c r="D18" s="149"/>
      <c r="E18" s="81"/>
    </row>
    <row r="19" spans="1:5" ht="21" x14ac:dyDescent="0.35">
      <c r="A19" s="38"/>
      <c r="B19" s="141" t="s">
        <v>80</v>
      </c>
      <c r="C19" s="159"/>
      <c r="D19" s="160"/>
      <c r="E19" s="80"/>
    </row>
    <row r="20" spans="1:5" ht="21" x14ac:dyDescent="0.35">
      <c r="A20" s="38"/>
      <c r="B20" s="142"/>
      <c r="C20" s="146"/>
      <c r="D20" s="147"/>
      <c r="E20" s="80"/>
    </row>
    <row r="21" spans="1:5" ht="21" x14ac:dyDescent="0.35">
      <c r="A21" s="38"/>
      <c r="B21" s="142"/>
      <c r="C21" s="117"/>
      <c r="D21" s="118"/>
      <c r="E21" s="80"/>
    </row>
    <row r="22" spans="1:5" ht="21.75" thickBot="1" x14ac:dyDescent="0.4">
      <c r="A22" s="38"/>
      <c r="B22" s="143"/>
      <c r="C22" s="148"/>
      <c r="D22" s="149"/>
      <c r="E22" s="81"/>
    </row>
    <row r="23" spans="1:5" ht="21.75" thickBot="1" x14ac:dyDescent="0.4">
      <c r="A23" s="38"/>
      <c r="B23" s="156" t="s">
        <v>0</v>
      </c>
      <c r="C23" s="157"/>
      <c r="D23" s="158"/>
      <c r="E23" s="77">
        <f>SUM(E3:E18)</f>
        <v>0</v>
      </c>
    </row>
    <row r="24" spans="1:5" ht="21.75" thickBot="1" x14ac:dyDescent="0.4">
      <c r="A24" s="38"/>
      <c r="B24" s="156" t="s">
        <v>46</v>
      </c>
      <c r="C24" s="157"/>
      <c r="D24" s="158"/>
      <c r="E24" s="81">
        <f>E23/24</f>
        <v>0</v>
      </c>
    </row>
  </sheetData>
  <mergeCells count="24">
    <mergeCell ref="B24:D24"/>
    <mergeCell ref="C13:D13"/>
    <mergeCell ref="C14:D14"/>
    <mergeCell ref="B15:B18"/>
    <mergeCell ref="C15:D15"/>
    <mergeCell ref="C16:D16"/>
    <mergeCell ref="C18:D18"/>
    <mergeCell ref="B19:B22"/>
    <mergeCell ref="C19:D19"/>
    <mergeCell ref="C20:D20"/>
    <mergeCell ref="C22:D22"/>
    <mergeCell ref="B9:B10"/>
    <mergeCell ref="C9:D9"/>
    <mergeCell ref="C10:D10"/>
    <mergeCell ref="C11:D11"/>
    <mergeCell ref="B23:D23"/>
    <mergeCell ref="C12:D12"/>
    <mergeCell ref="C7:D7"/>
    <mergeCell ref="C8:D8"/>
    <mergeCell ref="C2:D2"/>
    <mergeCell ref="C3:D3"/>
    <mergeCell ref="C4:D4"/>
    <mergeCell ref="C5:D5"/>
    <mergeCell ref="C6:D6"/>
  </mergeCells>
  <pageMargins left="0.7" right="0.7" top="0.75" bottom="0.75" header="0.3" footer="0.3"/>
  <pageSetup paperSize="9" scale="99" orientation="landscape" verticalDpi="4294967295" r:id="rId1"/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E44"/>
  <sheetViews>
    <sheetView view="pageBreakPreview" topLeftCell="A37" zoomScaleNormal="100" zoomScaleSheetLayoutView="100" workbookViewId="0">
      <selection activeCell="C25" sqref="C25"/>
    </sheetView>
  </sheetViews>
  <sheetFormatPr defaultRowHeight="14.25" x14ac:dyDescent="0.2"/>
  <cols>
    <col min="1" max="1" width="3.25" customWidth="1"/>
    <col min="2" max="2" width="4.375" customWidth="1"/>
    <col min="3" max="3" width="47.625" customWidth="1"/>
    <col min="4" max="4" width="66.375" customWidth="1"/>
    <col min="5" max="5" width="17.875" style="49" customWidth="1"/>
  </cols>
  <sheetData>
    <row r="1" spans="1:5" s="5" customFormat="1" ht="21" x14ac:dyDescent="0.35">
      <c r="A1" s="33" t="s">
        <v>62</v>
      </c>
      <c r="B1" s="34"/>
      <c r="C1" s="35"/>
      <c r="E1" s="15"/>
    </row>
    <row r="2" spans="1:5" s="5" customFormat="1" ht="21.75" thickBot="1" x14ac:dyDescent="0.4">
      <c r="A2" s="111"/>
      <c r="B2" s="120" t="s">
        <v>97</v>
      </c>
      <c r="C2" s="121"/>
      <c r="E2" s="15"/>
    </row>
    <row r="3" spans="1:5" s="5" customFormat="1" ht="21.75" thickBot="1" x14ac:dyDescent="0.4">
      <c r="B3" s="38"/>
      <c r="C3" s="39" t="s">
        <v>47</v>
      </c>
      <c r="D3" s="115" t="s">
        <v>27</v>
      </c>
      <c r="E3" s="78" t="s">
        <v>51</v>
      </c>
    </row>
    <row r="4" spans="1:5" s="5" customFormat="1" ht="21" x14ac:dyDescent="0.35">
      <c r="B4" s="38"/>
      <c r="C4" s="61" t="s">
        <v>100</v>
      </c>
      <c r="D4" s="56"/>
      <c r="E4" s="79"/>
    </row>
    <row r="5" spans="1:5" s="5" customFormat="1" ht="21" x14ac:dyDescent="0.35">
      <c r="B5" s="38"/>
      <c r="C5" s="73" t="s">
        <v>48</v>
      </c>
      <c r="D5" s="51"/>
      <c r="E5" s="80"/>
    </row>
    <row r="6" spans="1:5" s="5" customFormat="1" ht="21" x14ac:dyDescent="0.35">
      <c r="B6" s="38"/>
      <c r="C6" s="73" t="s">
        <v>49</v>
      </c>
      <c r="D6" s="51"/>
      <c r="E6" s="80"/>
    </row>
    <row r="7" spans="1:5" s="5" customFormat="1" ht="21" x14ac:dyDescent="0.35">
      <c r="B7" s="38"/>
      <c r="C7" s="75" t="s">
        <v>50</v>
      </c>
      <c r="D7" s="57"/>
      <c r="E7" s="80"/>
    </row>
    <row r="8" spans="1:5" s="5" customFormat="1" ht="21.75" thickBot="1" x14ac:dyDescent="0.4">
      <c r="B8" s="38"/>
      <c r="C8" s="76" t="s">
        <v>52</v>
      </c>
      <c r="D8" s="58"/>
      <c r="E8" s="81"/>
    </row>
    <row r="9" spans="1:5" s="5" customFormat="1" ht="21" x14ac:dyDescent="0.35">
      <c r="B9" s="38"/>
      <c r="C9" s="61" t="s">
        <v>105</v>
      </c>
      <c r="D9" s="51"/>
      <c r="E9" s="80"/>
    </row>
    <row r="10" spans="1:5" s="5" customFormat="1" ht="21" x14ac:dyDescent="0.35">
      <c r="B10" s="38"/>
      <c r="C10" s="73" t="s">
        <v>48</v>
      </c>
      <c r="D10" s="51"/>
      <c r="E10" s="80"/>
    </row>
    <row r="11" spans="1:5" s="5" customFormat="1" ht="21" x14ac:dyDescent="0.35">
      <c r="B11" s="38"/>
      <c r="C11" s="73" t="s">
        <v>49</v>
      </c>
      <c r="D11" s="51"/>
      <c r="E11" s="80"/>
    </row>
    <row r="12" spans="1:5" s="5" customFormat="1" ht="21" x14ac:dyDescent="0.35">
      <c r="B12" s="38"/>
      <c r="C12" s="75" t="s">
        <v>50</v>
      </c>
      <c r="D12" s="57"/>
      <c r="E12" s="80"/>
    </row>
    <row r="13" spans="1:5" s="5" customFormat="1" ht="21.75" thickBot="1" x14ac:dyDescent="0.4">
      <c r="B13" s="38"/>
      <c r="C13" s="76" t="s">
        <v>52</v>
      </c>
      <c r="D13" s="58"/>
      <c r="E13" s="81"/>
    </row>
    <row r="14" spans="1:5" s="5" customFormat="1" ht="21.75" thickBot="1" x14ac:dyDescent="0.4">
      <c r="B14" s="38"/>
      <c r="C14" s="156" t="s">
        <v>0</v>
      </c>
      <c r="D14" s="158"/>
      <c r="E14" s="77">
        <f>SUM(E4:E13)</f>
        <v>0</v>
      </c>
    </row>
    <row r="15" spans="1:5" s="5" customFormat="1" ht="21.75" thickBot="1" x14ac:dyDescent="0.4">
      <c r="B15" s="38"/>
      <c r="C15" s="156" t="s">
        <v>46</v>
      </c>
      <c r="D15" s="158"/>
      <c r="E15" s="81">
        <f>E14/24</f>
        <v>0</v>
      </c>
    </row>
    <row r="16" spans="1:5" ht="21" x14ac:dyDescent="0.35">
      <c r="A16" s="5"/>
      <c r="B16" s="5"/>
      <c r="C16" s="5"/>
      <c r="D16" s="5"/>
      <c r="E16" s="15"/>
    </row>
    <row r="17" spans="1:5" ht="21.75" thickBot="1" x14ac:dyDescent="0.4">
      <c r="A17" s="33"/>
      <c r="B17" s="34" t="s">
        <v>98</v>
      </c>
      <c r="C17" s="35"/>
      <c r="D17" s="5"/>
      <c r="E17" s="15"/>
    </row>
    <row r="18" spans="1:5" ht="21.75" thickBot="1" x14ac:dyDescent="0.4">
      <c r="A18" s="5"/>
      <c r="B18" s="38"/>
      <c r="C18" s="39" t="s">
        <v>56</v>
      </c>
      <c r="D18" s="50" t="s">
        <v>27</v>
      </c>
      <c r="E18" s="78" t="s">
        <v>51</v>
      </c>
    </row>
    <row r="19" spans="1:5" ht="21" x14ac:dyDescent="0.35">
      <c r="A19" s="5"/>
      <c r="B19" s="38"/>
      <c r="C19" s="61" t="s">
        <v>100</v>
      </c>
      <c r="D19" s="56"/>
      <c r="E19" s="79"/>
    </row>
    <row r="20" spans="1:5" ht="21" x14ac:dyDescent="0.35">
      <c r="A20" s="5"/>
      <c r="B20" s="38"/>
      <c r="C20" s="73" t="s">
        <v>101</v>
      </c>
      <c r="D20" s="51"/>
      <c r="E20" s="80"/>
    </row>
    <row r="21" spans="1:5" ht="21" x14ac:dyDescent="0.35">
      <c r="A21" s="5"/>
      <c r="B21" s="38"/>
      <c r="C21" s="73" t="s">
        <v>49</v>
      </c>
      <c r="D21" s="51"/>
      <c r="E21" s="80"/>
    </row>
    <row r="22" spans="1:5" ht="21" x14ac:dyDescent="0.35">
      <c r="A22" s="5"/>
      <c r="B22" s="38"/>
      <c r="C22" s="75" t="s">
        <v>50</v>
      </c>
      <c r="D22" s="57"/>
      <c r="E22" s="80"/>
    </row>
    <row r="23" spans="1:5" ht="21.75" thickBot="1" x14ac:dyDescent="0.4">
      <c r="A23" s="5"/>
      <c r="B23" s="38"/>
      <c r="C23" s="76" t="s">
        <v>57</v>
      </c>
      <c r="D23" s="58"/>
      <c r="E23" s="81"/>
    </row>
    <row r="24" spans="1:5" ht="21" x14ac:dyDescent="0.35">
      <c r="A24" s="5"/>
      <c r="B24" s="38"/>
      <c r="C24" s="61" t="s">
        <v>102</v>
      </c>
      <c r="D24" s="51"/>
      <c r="E24" s="80"/>
    </row>
    <row r="25" spans="1:5" ht="21" x14ac:dyDescent="0.35">
      <c r="A25" s="5"/>
      <c r="B25" s="38"/>
      <c r="C25" s="73" t="s">
        <v>101</v>
      </c>
      <c r="D25" s="51"/>
      <c r="E25" s="80"/>
    </row>
    <row r="26" spans="1:5" ht="21" x14ac:dyDescent="0.35">
      <c r="A26" s="5"/>
      <c r="B26" s="38"/>
      <c r="C26" s="73" t="s">
        <v>49</v>
      </c>
      <c r="D26" s="51"/>
      <c r="E26" s="80"/>
    </row>
    <row r="27" spans="1:5" ht="21" x14ac:dyDescent="0.35">
      <c r="A27" s="5"/>
      <c r="B27" s="38"/>
      <c r="C27" s="75" t="s">
        <v>50</v>
      </c>
      <c r="D27" s="57"/>
      <c r="E27" s="80"/>
    </row>
    <row r="28" spans="1:5" ht="21.75" thickBot="1" x14ac:dyDescent="0.4">
      <c r="A28" s="5"/>
      <c r="B28" s="38"/>
      <c r="C28" s="76" t="s">
        <v>57</v>
      </c>
      <c r="D28" s="58"/>
      <c r="E28" s="81"/>
    </row>
    <row r="29" spans="1:5" ht="21.75" thickBot="1" x14ac:dyDescent="0.4">
      <c r="A29" s="5"/>
      <c r="B29" s="38"/>
      <c r="C29" s="156" t="s">
        <v>0</v>
      </c>
      <c r="D29" s="158"/>
      <c r="E29" s="77">
        <f>SUM(E19:E28)</f>
        <v>0</v>
      </c>
    </row>
    <row r="30" spans="1:5" ht="21.75" thickBot="1" x14ac:dyDescent="0.4">
      <c r="A30" s="5"/>
      <c r="B30" s="38"/>
      <c r="C30" s="156" t="s">
        <v>46</v>
      </c>
      <c r="D30" s="158"/>
      <c r="E30" s="81">
        <f>E29/24</f>
        <v>0</v>
      </c>
    </row>
    <row r="31" spans="1:5" ht="21" x14ac:dyDescent="0.35">
      <c r="A31" s="5"/>
      <c r="B31" s="5"/>
      <c r="C31" s="5"/>
      <c r="D31" s="5"/>
      <c r="E31" s="15"/>
    </row>
    <row r="32" spans="1:5" ht="21.75" thickBot="1" x14ac:dyDescent="0.4">
      <c r="A32" s="33"/>
      <c r="B32" s="34" t="s">
        <v>103</v>
      </c>
      <c r="C32" s="35"/>
      <c r="D32" s="5"/>
      <c r="E32" s="15"/>
    </row>
    <row r="33" spans="1:5" ht="21.75" thickBot="1" x14ac:dyDescent="0.4">
      <c r="A33" s="5"/>
      <c r="B33" s="38"/>
      <c r="C33" s="39" t="s">
        <v>104</v>
      </c>
      <c r="D33" s="119" t="s">
        <v>27</v>
      </c>
      <c r="E33" s="78" t="s">
        <v>51</v>
      </c>
    </row>
    <row r="34" spans="1:5" ht="21" x14ac:dyDescent="0.35">
      <c r="A34" s="5"/>
      <c r="B34" s="38"/>
      <c r="C34" s="61"/>
      <c r="D34" s="56"/>
      <c r="E34" s="79"/>
    </row>
    <row r="35" spans="1:5" ht="21" x14ac:dyDescent="0.35">
      <c r="A35" s="5"/>
      <c r="B35" s="38"/>
      <c r="C35" s="73"/>
      <c r="D35" s="51"/>
      <c r="E35" s="80"/>
    </row>
    <row r="36" spans="1:5" ht="21" x14ac:dyDescent="0.35">
      <c r="A36" s="5"/>
      <c r="B36" s="38"/>
      <c r="C36" s="73"/>
      <c r="D36" s="51"/>
      <c r="E36" s="80"/>
    </row>
    <row r="37" spans="1:5" ht="21" x14ac:dyDescent="0.35">
      <c r="A37" s="5"/>
      <c r="B37" s="38"/>
      <c r="C37" s="75"/>
      <c r="D37" s="57"/>
      <c r="E37" s="80"/>
    </row>
    <row r="38" spans="1:5" ht="21.75" thickBot="1" x14ac:dyDescent="0.4">
      <c r="A38" s="5"/>
      <c r="B38" s="38"/>
      <c r="C38" s="76"/>
      <c r="D38" s="58"/>
      <c r="E38" s="81"/>
    </row>
    <row r="39" spans="1:5" ht="21.75" thickBot="1" x14ac:dyDescent="0.4">
      <c r="A39" s="5"/>
      <c r="B39" s="38"/>
      <c r="C39" s="156" t="s">
        <v>0</v>
      </c>
      <c r="D39" s="158"/>
      <c r="E39" s="77">
        <f>SUM(E34:E38)</f>
        <v>0</v>
      </c>
    </row>
    <row r="40" spans="1:5" ht="21.75" thickBot="1" x14ac:dyDescent="0.4">
      <c r="A40" s="5"/>
      <c r="B40" s="38"/>
      <c r="C40" s="156" t="s">
        <v>46</v>
      </c>
      <c r="D40" s="158"/>
      <c r="E40" s="81">
        <f>E39/24</f>
        <v>0</v>
      </c>
    </row>
    <row r="41" spans="1:5" ht="21.75" thickBot="1" x14ac:dyDescent="0.4">
      <c r="A41" s="5"/>
      <c r="B41" s="38"/>
      <c r="C41" s="161"/>
      <c r="D41" s="99"/>
      <c r="E41" s="81"/>
    </row>
    <row r="42" spans="1:5" ht="21.75" thickBot="1" x14ac:dyDescent="0.4">
      <c r="A42" s="5"/>
      <c r="B42" s="5"/>
      <c r="C42" s="5"/>
      <c r="D42" s="69" t="s">
        <v>99</v>
      </c>
      <c r="E42" s="106">
        <f>SUM(E15,E30)</f>
        <v>0</v>
      </c>
    </row>
    <row r="43" spans="1:5" ht="21" x14ac:dyDescent="0.35">
      <c r="A43" s="5"/>
      <c r="B43" s="5"/>
      <c r="C43" s="5"/>
      <c r="D43" s="5"/>
      <c r="E43" s="15"/>
    </row>
    <row r="44" spans="1:5" ht="21" x14ac:dyDescent="0.35">
      <c r="A44" s="5"/>
      <c r="B44" s="5"/>
      <c r="C44" s="5"/>
      <c r="D44" s="5"/>
      <c r="E44" s="15"/>
    </row>
  </sheetData>
  <mergeCells count="6">
    <mergeCell ref="C14:D14"/>
    <mergeCell ref="C15:D15"/>
    <mergeCell ref="C30:D30"/>
    <mergeCell ref="C29:D29"/>
    <mergeCell ref="C39:D39"/>
    <mergeCell ref="C40:D40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หน้าที่ &amp;P</oddFooter>
  </headerFooter>
  <rowBreaks count="1" manualBreakCount="1">
    <brk id="23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47"/>
  <sheetViews>
    <sheetView tabSelected="1" view="pageBreakPreview" topLeftCell="A28" zoomScaleNormal="100" zoomScaleSheetLayoutView="100" workbookViewId="0">
      <selection activeCell="D3" sqref="D3"/>
    </sheetView>
  </sheetViews>
  <sheetFormatPr defaultRowHeight="14.25" x14ac:dyDescent="0.2"/>
  <cols>
    <col min="1" max="1" width="3.25" customWidth="1"/>
    <col min="2" max="2" width="0.125" customWidth="1"/>
    <col min="3" max="3" width="28.875" customWidth="1"/>
    <col min="4" max="4" width="41.25" customWidth="1"/>
    <col min="5" max="5" width="8.375" customWidth="1"/>
    <col min="6" max="6" width="12.375" customWidth="1"/>
    <col min="7" max="7" width="12" customWidth="1"/>
    <col min="8" max="8" width="11.5" bestFit="1" customWidth="1"/>
  </cols>
  <sheetData>
    <row r="1" spans="1:7" ht="21.75" thickBot="1" x14ac:dyDescent="0.4">
      <c r="A1" s="33" t="s">
        <v>71</v>
      </c>
      <c r="B1" s="34"/>
      <c r="C1" s="35"/>
      <c r="D1" s="5"/>
      <c r="E1" s="5"/>
      <c r="F1" s="5"/>
      <c r="G1" s="15"/>
    </row>
    <row r="2" spans="1:7" ht="42.75" thickBot="1" x14ac:dyDescent="0.4">
      <c r="A2" s="5"/>
      <c r="B2" s="38"/>
      <c r="C2" s="39" t="s">
        <v>111</v>
      </c>
      <c r="D2" s="119" t="s">
        <v>106</v>
      </c>
      <c r="E2" s="119" t="s">
        <v>107</v>
      </c>
      <c r="F2" s="119" t="s">
        <v>108</v>
      </c>
      <c r="G2" s="171" t="s">
        <v>109</v>
      </c>
    </row>
    <row r="3" spans="1:7" ht="21" x14ac:dyDescent="0.35">
      <c r="A3" s="5"/>
      <c r="B3" s="38"/>
      <c r="C3" s="166" t="s">
        <v>72</v>
      </c>
      <c r="D3" s="162"/>
      <c r="E3" s="162"/>
      <c r="F3" s="162"/>
      <c r="G3" s="79"/>
    </row>
    <row r="4" spans="1:7" ht="21" x14ac:dyDescent="0.35">
      <c r="A4" s="5"/>
      <c r="B4" s="38"/>
      <c r="C4" s="110"/>
      <c r="D4" s="163"/>
      <c r="E4" s="163"/>
      <c r="F4" s="163"/>
      <c r="G4" s="80"/>
    </row>
    <row r="5" spans="1:7" ht="21" x14ac:dyDescent="0.35">
      <c r="A5" s="5"/>
      <c r="B5" s="38"/>
      <c r="C5" s="110"/>
      <c r="D5" s="163"/>
      <c r="E5" s="163"/>
      <c r="F5" s="163"/>
      <c r="G5" s="80"/>
    </row>
    <row r="6" spans="1:7" ht="21" x14ac:dyDescent="0.35">
      <c r="A6" s="5"/>
      <c r="B6" s="38"/>
      <c r="C6" s="110"/>
      <c r="D6" s="163"/>
      <c r="E6" s="163"/>
      <c r="F6" s="163"/>
      <c r="G6" s="80"/>
    </row>
    <row r="7" spans="1:7" ht="21" x14ac:dyDescent="0.35">
      <c r="A7" s="5"/>
      <c r="B7" s="38"/>
      <c r="C7" s="168"/>
      <c r="D7" s="169"/>
      <c r="E7" s="169"/>
      <c r="F7" s="169"/>
      <c r="G7" s="170"/>
    </row>
    <row r="8" spans="1:7" ht="21" x14ac:dyDescent="0.35">
      <c r="A8" s="5"/>
      <c r="B8" s="38"/>
      <c r="C8" s="167" t="s">
        <v>73</v>
      </c>
      <c r="D8" s="163"/>
      <c r="E8" s="163"/>
      <c r="F8" s="163"/>
      <c r="G8" s="80"/>
    </row>
    <row r="9" spans="1:7" ht="21" x14ac:dyDescent="0.35">
      <c r="A9" s="5"/>
      <c r="B9" s="38"/>
      <c r="C9" s="110"/>
      <c r="D9" s="163"/>
      <c r="E9" s="163"/>
      <c r="F9" s="163"/>
      <c r="G9" s="80"/>
    </row>
    <row r="10" spans="1:7" ht="21" x14ac:dyDescent="0.35">
      <c r="A10" s="5"/>
      <c r="B10" s="38"/>
      <c r="C10" s="110"/>
      <c r="D10" s="163"/>
      <c r="E10" s="163"/>
      <c r="F10" s="163"/>
      <c r="G10" s="80"/>
    </row>
    <row r="11" spans="1:7" ht="21" x14ac:dyDescent="0.35">
      <c r="A11" s="5"/>
      <c r="B11" s="38"/>
      <c r="C11" s="110"/>
      <c r="D11" s="163"/>
      <c r="E11" s="163"/>
      <c r="F11" s="163"/>
      <c r="G11" s="80"/>
    </row>
    <row r="12" spans="1:7" ht="21" x14ac:dyDescent="0.35">
      <c r="A12" s="5"/>
      <c r="B12" s="38"/>
      <c r="C12" s="168"/>
      <c r="D12" s="169"/>
      <c r="E12" s="169"/>
      <c r="F12" s="169"/>
      <c r="G12" s="170"/>
    </row>
    <row r="13" spans="1:7" ht="21" x14ac:dyDescent="0.35">
      <c r="A13" s="5"/>
      <c r="B13" s="38"/>
      <c r="C13" s="167" t="s">
        <v>74</v>
      </c>
      <c r="D13" s="163"/>
      <c r="E13" s="163"/>
      <c r="F13" s="163"/>
      <c r="G13" s="80"/>
    </row>
    <row r="14" spans="1:7" ht="21" x14ac:dyDescent="0.35">
      <c r="A14" s="5"/>
      <c r="B14" s="38"/>
      <c r="C14" s="110"/>
      <c r="D14" s="163"/>
      <c r="E14" s="163"/>
      <c r="F14" s="163"/>
      <c r="G14" s="80"/>
    </row>
    <row r="15" spans="1:7" ht="21" x14ac:dyDescent="0.35">
      <c r="A15" s="5"/>
      <c r="B15" s="38"/>
      <c r="C15" s="110"/>
      <c r="D15" s="163"/>
      <c r="E15" s="163"/>
      <c r="F15" s="163"/>
      <c r="G15" s="80"/>
    </row>
    <row r="16" spans="1:7" ht="21" x14ac:dyDescent="0.35">
      <c r="A16" s="5"/>
      <c r="B16" s="38"/>
      <c r="C16" s="110"/>
      <c r="D16" s="163"/>
      <c r="E16" s="163"/>
      <c r="F16" s="163"/>
      <c r="G16" s="80"/>
    </row>
    <row r="17" spans="1:7" ht="21" x14ac:dyDescent="0.35">
      <c r="A17" s="5"/>
      <c r="B17" s="38"/>
      <c r="C17" s="168"/>
      <c r="D17" s="169"/>
      <c r="E17" s="169"/>
      <c r="F17" s="169"/>
      <c r="G17" s="170"/>
    </row>
    <row r="18" spans="1:7" ht="42" x14ac:dyDescent="0.35">
      <c r="A18" s="5"/>
      <c r="B18" s="38"/>
      <c r="C18" s="167" t="s">
        <v>75</v>
      </c>
      <c r="D18" s="163"/>
      <c r="E18" s="163"/>
      <c r="F18" s="163"/>
      <c r="G18" s="80"/>
    </row>
    <row r="19" spans="1:7" ht="21" x14ac:dyDescent="0.35">
      <c r="A19" s="5"/>
      <c r="B19" s="38"/>
      <c r="C19" s="110"/>
      <c r="D19" s="163"/>
      <c r="E19" s="163"/>
      <c r="F19" s="163"/>
      <c r="G19" s="80"/>
    </row>
    <row r="20" spans="1:7" ht="21" x14ac:dyDescent="0.35">
      <c r="A20" s="5"/>
      <c r="B20" s="38"/>
      <c r="C20" s="110"/>
      <c r="D20" s="163"/>
      <c r="E20" s="163"/>
      <c r="F20" s="163"/>
      <c r="G20" s="80"/>
    </row>
    <row r="21" spans="1:7" ht="21" x14ac:dyDescent="0.35">
      <c r="A21" s="5"/>
      <c r="B21" s="38"/>
      <c r="C21" s="110"/>
      <c r="D21" s="163"/>
      <c r="E21" s="163"/>
      <c r="F21" s="163"/>
      <c r="G21" s="80"/>
    </row>
    <row r="22" spans="1:7" ht="21" x14ac:dyDescent="0.35">
      <c r="A22" s="5"/>
      <c r="B22" s="38"/>
      <c r="C22" s="168"/>
      <c r="D22" s="169"/>
      <c r="E22" s="169"/>
      <c r="F22" s="169"/>
      <c r="G22" s="170"/>
    </row>
    <row r="23" spans="1:7" ht="21" x14ac:dyDescent="0.35">
      <c r="A23" s="5"/>
      <c r="B23" s="38"/>
      <c r="C23" s="167" t="s">
        <v>76</v>
      </c>
      <c r="D23" s="163"/>
      <c r="E23" s="163"/>
      <c r="F23" s="163"/>
      <c r="G23" s="80"/>
    </row>
    <row r="24" spans="1:7" ht="21" x14ac:dyDescent="0.35">
      <c r="A24" s="5"/>
      <c r="B24" s="38"/>
      <c r="C24" s="110"/>
      <c r="D24" s="163"/>
      <c r="E24" s="163"/>
      <c r="F24" s="163"/>
      <c r="G24" s="80"/>
    </row>
    <row r="25" spans="1:7" ht="21" x14ac:dyDescent="0.35">
      <c r="A25" s="5"/>
      <c r="B25" s="38"/>
      <c r="C25" s="110"/>
      <c r="D25" s="163"/>
      <c r="E25" s="163"/>
      <c r="F25" s="163"/>
      <c r="G25" s="80"/>
    </row>
    <row r="26" spans="1:7" ht="21" x14ac:dyDescent="0.35">
      <c r="A26" s="5"/>
      <c r="B26" s="38"/>
      <c r="C26" s="110"/>
      <c r="D26" s="163"/>
      <c r="E26" s="163"/>
      <c r="F26" s="163"/>
      <c r="G26" s="80"/>
    </row>
    <row r="27" spans="1:7" ht="21" x14ac:dyDescent="0.35">
      <c r="A27" s="5"/>
      <c r="B27" s="38"/>
      <c r="C27" s="168"/>
      <c r="D27" s="169"/>
      <c r="E27" s="169"/>
      <c r="F27" s="169"/>
      <c r="G27" s="170"/>
    </row>
    <row r="28" spans="1:7" ht="21" x14ac:dyDescent="0.35">
      <c r="A28" s="5"/>
      <c r="B28" s="38"/>
      <c r="C28" s="167" t="s">
        <v>77</v>
      </c>
      <c r="D28" s="163"/>
      <c r="E28" s="163"/>
      <c r="F28" s="163"/>
      <c r="G28" s="80"/>
    </row>
    <row r="29" spans="1:7" ht="21" x14ac:dyDescent="0.35">
      <c r="A29" s="5"/>
      <c r="B29" s="38"/>
      <c r="C29" s="110"/>
      <c r="D29" s="163"/>
      <c r="E29" s="163"/>
      <c r="F29" s="163"/>
      <c r="G29" s="80"/>
    </row>
    <row r="30" spans="1:7" ht="21" x14ac:dyDescent="0.35">
      <c r="A30" s="5"/>
      <c r="B30" s="38"/>
      <c r="C30" s="110"/>
      <c r="D30" s="163"/>
      <c r="E30" s="163"/>
      <c r="F30" s="163"/>
      <c r="G30" s="80"/>
    </row>
    <row r="31" spans="1:7" ht="21" x14ac:dyDescent="0.35">
      <c r="A31" s="5"/>
      <c r="B31" s="38"/>
      <c r="C31" s="110"/>
      <c r="D31" s="163"/>
      <c r="E31" s="163"/>
      <c r="F31" s="163"/>
      <c r="G31" s="80"/>
    </row>
    <row r="32" spans="1:7" ht="21" x14ac:dyDescent="0.35">
      <c r="A32" s="5"/>
      <c r="B32" s="38"/>
      <c r="C32" s="168"/>
      <c r="D32" s="169"/>
      <c r="E32" s="169"/>
      <c r="F32" s="169"/>
      <c r="G32" s="170"/>
    </row>
    <row r="33" spans="1:7" ht="21" x14ac:dyDescent="0.35">
      <c r="A33" s="5"/>
      <c r="B33" s="38"/>
      <c r="C33" s="167" t="s">
        <v>78</v>
      </c>
      <c r="D33" s="163"/>
      <c r="E33" s="163"/>
      <c r="F33" s="163"/>
      <c r="G33" s="80"/>
    </row>
    <row r="34" spans="1:7" ht="21" x14ac:dyDescent="0.35">
      <c r="A34" s="5"/>
      <c r="B34" s="38"/>
      <c r="C34" s="110"/>
      <c r="D34" s="163"/>
      <c r="E34" s="163"/>
      <c r="F34" s="163"/>
      <c r="G34" s="80"/>
    </row>
    <row r="35" spans="1:7" ht="21" x14ac:dyDescent="0.35">
      <c r="A35" s="5"/>
      <c r="B35" s="38"/>
      <c r="C35" s="110"/>
      <c r="D35" s="163"/>
      <c r="E35" s="163"/>
      <c r="F35" s="163"/>
      <c r="G35" s="80"/>
    </row>
    <row r="36" spans="1:7" ht="21" x14ac:dyDescent="0.35">
      <c r="A36" s="5"/>
      <c r="B36" s="38"/>
      <c r="C36" s="110"/>
      <c r="D36" s="163"/>
      <c r="E36" s="163"/>
      <c r="F36" s="163"/>
      <c r="G36" s="80"/>
    </row>
    <row r="37" spans="1:7" ht="21" x14ac:dyDescent="0.35">
      <c r="A37" s="5"/>
      <c r="B37" s="38"/>
      <c r="C37" s="168"/>
      <c r="D37" s="169"/>
      <c r="E37" s="169"/>
      <c r="F37" s="169"/>
      <c r="G37" s="170"/>
    </row>
    <row r="38" spans="1:7" ht="42" x14ac:dyDescent="0.35">
      <c r="A38" s="5"/>
      <c r="B38" s="38"/>
      <c r="C38" s="167" t="s">
        <v>79</v>
      </c>
      <c r="D38" s="163"/>
      <c r="E38" s="163"/>
      <c r="F38" s="163"/>
      <c r="G38" s="80"/>
    </row>
    <row r="39" spans="1:7" ht="21" x14ac:dyDescent="0.35">
      <c r="A39" s="5"/>
      <c r="B39" s="38"/>
      <c r="C39" s="110"/>
      <c r="D39" s="163"/>
      <c r="E39" s="163"/>
      <c r="F39" s="163"/>
      <c r="G39" s="80"/>
    </row>
    <row r="40" spans="1:7" ht="21" x14ac:dyDescent="0.35">
      <c r="A40" s="5"/>
      <c r="B40" s="38"/>
      <c r="C40" s="110"/>
      <c r="D40" s="163"/>
      <c r="E40" s="163"/>
      <c r="F40" s="163"/>
      <c r="G40" s="80"/>
    </row>
    <row r="41" spans="1:7" ht="21" x14ac:dyDescent="0.35">
      <c r="A41" s="5"/>
      <c r="B41" s="38"/>
      <c r="C41" s="110"/>
      <c r="D41" s="163"/>
      <c r="E41" s="163"/>
      <c r="F41" s="163"/>
      <c r="G41" s="80"/>
    </row>
    <row r="42" spans="1:7" ht="21.75" thickBot="1" x14ac:dyDescent="0.4">
      <c r="A42" s="5"/>
      <c r="B42" s="38"/>
      <c r="C42" s="74"/>
      <c r="D42" s="164"/>
      <c r="E42" s="164"/>
      <c r="F42" s="164"/>
      <c r="G42" s="81"/>
    </row>
    <row r="43" spans="1:7" ht="21.75" thickBot="1" x14ac:dyDescent="0.4">
      <c r="A43" s="5"/>
      <c r="B43" s="38"/>
      <c r="C43" s="156" t="s">
        <v>0</v>
      </c>
      <c r="D43" s="158"/>
      <c r="E43" s="122"/>
      <c r="F43" s="122"/>
      <c r="G43" s="77">
        <f>SUM(G3:G17)</f>
        <v>0</v>
      </c>
    </row>
    <row r="44" spans="1:7" ht="21.75" thickBot="1" x14ac:dyDescent="0.4">
      <c r="A44" s="5"/>
      <c r="B44" s="38"/>
      <c r="C44" s="156" t="s">
        <v>46</v>
      </c>
      <c r="D44" s="158"/>
      <c r="E44" s="165"/>
      <c r="F44" s="165"/>
      <c r="G44" s="81">
        <f>G43/26</f>
        <v>0</v>
      </c>
    </row>
    <row r="45" spans="1:7" ht="21" x14ac:dyDescent="0.35">
      <c r="A45" s="5"/>
      <c r="B45" s="5"/>
      <c r="C45" s="5"/>
      <c r="D45" s="5"/>
      <c r="E45" s="5"/>
      <c r="F45" s="5"/>
      <c r="G45" s="15"/>
    </row>
    <row r="46" spans="1:7" ht="21" x14ac:dyDescent="0.35">
      <c r="A46" s="5"/>
      <c r="B46" s="5"/>
      <c r="C46" s="5"/>
      <c r="D46" s="5"/>
      <c r="E46" s="5"/>
      <c r="F46" s="5"/>
      <c r="G46" s="15"/>
    </row>
    <row r="47" spans="1:7" x14ac:dyDescent="0.2">
      <c r="G47" s="49"/>
    </row>
  </sheetData>
  <mergeCells count="2">
    <mergeCell ref="C43:D43"/>
    <mergeCell ref="C44:D44"/>
  </mergeCells>
  <pageMargins left="0.7" right="0.7" top="0.75" bottom="0.75" header="0.3" footer="0.3"/>
  <pageSetup paperSize="9" scale="95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3</vt:i4>
      </vt:variant>
    </vt:vector>
  </HeadingPairs>
  <TitlesOfParts>
    <vt:vector size="9" baseType="lpstr">
      <vt:lpstr>แบบสรุป</vt:lpstr>
      <vt:lpstr>1. งานสอน</vt:lpstr>
      <vt:lpstr>2. งานวิจัย</vt:lpstr>
      <vt:lpstr>3.งานพัฒนานักเรียน</vt:lpstr>
      <vt:lpstr>4. งานบริการวิชาการ</vt:lpstr>
      <vt:lpstr>5. งานบริหารและงานอื่นๆ</vt:lpstr>
      <vt:lpstr>'2. งานวิจัย'!Print_Area</vt:lpstr>
      <vt:lpstr>'4. งานบริการวิชาการ'!Print_Area</vt:lpstr>
      <vt:lpstr>แบบสรุป!Print_Area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saard khemsida</dc:creator>
  <cp:lastModifiedBy>saard khemsida</cp:lastModifiedBy>
  <cp:lastPrinted>2021-05-28T01:54:14Z</cp:lastPrinted>
  <dcterms:created xsi:type="dcterms:W3CDTF">2019-07-21T08:15:09Z</dcterms:created>
  <dcterms:modified xsi:type="dcterms:W3CDTF">2021-05-28T02:02:14Z</dcterms:modified>
</cp:coreProperties>
</file>